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berd\Documents\Work Stuff\"/>
    </mc:Choice>
  </mc:AlternateContent>
  <xr:revisionPtr revIDLastSave="0" documentId="13_ncr:1_{596715CD-571D-4A2E-AFB0-4D3EB482B6FC}" xr6:coauthVersionLast="45" xr6:coauthVersionMax="45" xr10:uidLastSave="{00000000-0000-0000-0000-000000000000}"/>
  <bookViews>
    <workbookView xWindow="28680" yWindow="-120" windowWidth="21840" windowHeight="13140" activeTab="1" xr2:uid="{02D0542E-E3F1-497B-B6B9-69BE21C795DD}"/>
  </bookViews>
  <sheets>
    <sheet name="Deaths" sheetId="1" r:id="rId1"/>
    <sheet name="Mortality" sheetId="2" r:id="rId2"/>
    <sheet name="Cas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4" i="2"/>
  <c r="D35" i="2" l="1"/>
  <c r="D36" i="2"/>
  <c r="D37" i="2"/>
  <c r="D38" i="2"/>
  <c r="C35" i="2"/>
  <c r="C36" i="2"/>
  <c r="C37" i="2"/>
  <c r="C38" i="2"/>
  <c r="B35" i="2"/>
  <c r="B36" i="2"/>
  <c r="B37" i="2"/>
  <c r="B38" i="2"/>
  <c r="C5" i="2" l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4" i="2"/>
</calcChain>
</file>

<file path=xl/sharedStrings.xml><?xml version="1.0" encoding="utf-8"?>
<sst xmlns="http://schemas.openxmlformats.org/spreadsheetml/2006/main" count="17" uniqueCount="9">
  <si>
    <t>Date</t>
  </si>
  <si>
    <t>Sweden</t>
  </si>
  <si>
    <t>Daily Deaths 7 day moving average</t>
  </si>
  <si>
    <t>Daily Mortality 7 day Moving Average (Deaths per Million Population</t>
  </si>
  <si>
    <t>Daily Cases</t>
  </si>
  <si>
    <t>New York</t>
  </si>
  <si>
    <t>Texas</t>
  </si>
  <si>
    <t>Illinois</t>
  </si>
  <si>
    <t>Denmark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</si>
</sst>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Sweden Mortality (Deaths per Day per Million Population) 7-Day-Moving</a:t>
            </a:r>
            <a:r>
              <a:rPr lang="en-US" baseline="0"/>
              <a:t> Average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Mortality!$B$3</c:f>
              <c:strCache>
                <c:ptCount val="1"/>
                <c:pt idx="0">
                  <c:v>Sweden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Mortality!$A$4:$A$38</c:f>
              <c:numCache>
                <c:formatCode>m/d/yyyy</c:formatCode>
                <c:ptCount val="35"/>
                <c:pt idx="0">
                  <c:v>43876</c:v>
                </c:pt>
                <c:pt idx="1">
                  <c:v>43883</c:v>
                </c:pt>
                <c:pt idx="2">
                  <c:v>43890</c:v>
                </c:pt>
                <c:pt idx="3">
                  <c:v>43897</c:v>
                </c:pt>
                <c:pt idx="4">
                  <c:v>43904</c:v>
                </c:pt>
                <c:pt idx="5">
                  <c:v>43911</c:v>
                </c:pt>
                <c:pt idx="6">
                  <c:v>43918</c:v>
                </c:pt>
                <c:pt idx="7">
                  <c:v>43925</c:v>
                </c:pt>
                <c:pt idx="8">
                  <c:v>43932</c:v>
                </c:pt>
                <c:pt idx="9">
                  <c:v>43939</c:v>
                </c:pt>
                <c:pt idx="10">
                  <c:v>43946</c:v>
                </c:pt>
                <c:pt idx="11">
                  <c:v>43953</c:v>
                </c:pt>
                <c:pt idx="12">
                  <c:v>43960</c:v>
                </c:pt>
                <c:pt idx="13">
                  <c:v>43967</c:v>
                </c:pt>
                <c:pt idx="14">
                  <c:v>43974</c:v>
                </c:pt>
                <c:pt idx="15">
                  <c:v>43981</c:v>
                </c:pt>
                <c:pt idx="16">
                  <c:v>43988</c:v>
                </c:pt>
                <c:pt idx="17">
                  <c:v>43995</c:v>
                </c:pt>
                <c:pt idx="18">
                  <c:v>44002</c:v>
                </c:pt>
                <c:pt idx="19">
                  <c:v>44009</c:v>
                </c:pt>
                <c:pt idx="20">
                  <c:v>44016</c:v>
                </c:pt>
                <c:pt idx="21">
                  <c:v>44023</c:v>
                </c:pt>
                <c:pt idx="22">
                  <c:v>44030</c:v>
                </c:pt>
                <c:pt idx="23">
                  <c:v>44037</c:v>
                </c:pt>
                <c:pt idx="24">
                  <c:v>44044</c:v>
                </c:pt>
                <c:pt idx="25">
                  <c:v>44051</c:v>
                </c:pt>
                <c:pt idx="26">
                  <c:v>44058</c:v>
                </c:pt>
                <c:pt idx="27">
                  <c:v>44065</c:v>
                </c:pt>
                <c:pt idx="28">
                  <c:v>44072</c:v>
                </c:pt>
                <c:pt idx="29">
                  <c:v>44079</c:v>
                </c:pt>
                <c:pt idx="30">
                  <c:v>44086</c:v>
                </c:pt>
                <c:pt idx="31">
                  <c:v>44091</c:v>
                </c:pt>
                <c:pt idx="32">
                  <c:v>44098</c:v>
                </c:pt>
                <c:pt idx="33">
                  <c:v>44105</c:v>
                </c:pt>
                <c:pt idx="34">
                  <c:v>44112</c:v>
                </c:pt>
              </c:numCache>
            </c:numRef>
          </c:cat>
          <c:val>
            <c:numRef>
              <c:f>Mortality!$B$4:$B$38</c:f>
              <c:numCache>
                <c:formatCode>0.000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0.49441313161277567</c:v>
                </c:pt>
                <c:pt idx="6">
                  <c:v>2.2743004054187681</c:v>
                </c:pt>
                <c:pt idx="7">
                  <c:v>5.7351923267081979</c:v>
                </c:pt>
                <c:pt idx="8">
                  <c:v>9.1960842479976268</c:v>
                </c:pt>
                <c:pt idx="9">
                  <c:v>9.3938495006427374</c:v>
                </c:pt>
                <c:pt idx="10">
                  <c:v>7.9106101058044107</c:v>
                </c:pt>
                <c:pt idx="11">
                  <c:v>7.6139622268367448</c:v>
                </c:pt>
                <c:pt idx="12">
                  <c:v>7.2184317215465246</c:v>
                </c:pt>
                <c:pt idx="13">
                  <c:v>5.6363097003856426</c:v>
                </c:pt>
                <c:pt idx="14">
                  <c:v>5.3396618214179767</c:v>
                </c:pt>
                <c:pt idx="15">
                  <c:v>3.7575398002570948</c:v>
                </c:pt>
                <c:pt idx="16">
                  <c:v>3.6586571739345399</c:v>
                </c:pt>
                <c:pt idx="17">
                  <c:v>3.4608919212894298</c:v>
                </c:pt>
                <c:pt idx="18">
                  <c:v>2.8675961633540989</c:v>
                </c:pt>
                <c:pt idx="19">
                  <c:v>1.9776525264511027</c:v>
                </c:pt>
                <c:pt idx="20">
                  <c:v>1.5821220211608822</c:v>
                </c:pt>
                <c:pt idx="21">
                  <c:v>1.1865915158706615</c:v>
                </c:pt>
                <c:pt idx="22">
                  <c:v>0.88994363690299616</c:v>
                </c:pt>
                <c:pt idx="23">
                  <c:v>0.59329575793533074</c:v>
                </c:pt>
                <c:pt idx="24">
                  <c:v>0.29664787896766537</c:v>
                </c:pt>
                <c:pt idx="25">
                  <c:v>0.29664787896766537</c:v>
                </c:pt>
                <c:pt idx="26">
                  <c:v>0.39553050529022055</c:v>
                </c:pt>
                <c:pt idx="27">
                  <c:v>0.19776525264511027</c:v>
                </c:pt>
                <c:pt idx="28">
                  <c:v>9.8882626322555137E-2</c:v>
                </c:pt>
                <c:pt idx="29">
                  <c:v>9.8882626322555137E-2</c:v>
                </c:pt>
                <c:pt idx="30">
                  <c:v>0.29664787896766537</c:v>
                </c:pt>
                <c:pt idx="31">
                  <c:v>0.19776525264511027</c:v>
                </c:pt>
                <c:pt idx="32">
                  <c:v>9.8882626322555137E-2</c:v>
                </c:pt>
                <c:pt idx="33">
                  <c:v>0.19776525264511027</c:v>
                </c:pt>
                <c:pt idx="34">
                  <c:v>9.8882626322555137E-2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4B-4DBF-91E8-82460A7FE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0638831"/>
        <c:axId val="2035299551"/>
      </c:lineChart>
      <c:dateAx>
        <c:axId val="2030638831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5299551"/>
        <c:crosses val="autoZero"/>
        <c:auto val="1"/>
        <c:lblOffset val="100"/>
        <c:baseTimeUnit val="days"/>
      </c:dateAx>
      <c:valAx>
        <c:axId val="2035299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0638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Mortality: New</a:t>
            </a:r>
            <a:r>
              <a:rPr lang="en-US" baseline="0"/>
              <a:t> York vs. Sweden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Mortality!$B$3</c:f>
              <c:strCache>
                <c:ptCount val="1"/>
                <c:pt idx="0">
                  <c:v>Sweden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Mortality!$A$4:$A$38</c:f>
              <c:numCache>
                <c:formatCode>m/d/yyyy</c:formatCode>
                <c:ptCount val="35"/>
                <c:pt idx="0">
                  <c:v>43876</c:v>
                </c:pt>
                <c:pt idx="1">
                  <c:v>43883</c:v>
                </c:pt>
                <c:pt idx="2">
                  <c:v>43890</c:v>
                </c:pt>
                <c:pt idx="3">
                  <c:v>43897</c:v>
                </c:pt>
                <c:pt idx="4">
                  <c:v>43904</c:v>
                </c:pt>
                <c:pt idx="5">
                  <c:v>43911</c:v>
                </c:pt>
                <c:pt idx="6">
                  <c:v>43918</c:v>
                </c:pt>
                <c:pt idx="7">
                  <c:v>43925</c:v>
                </c:pt>
                <c:pt idx="8">
                  <c:v>43932</c:v>
                </c:pt>
                <c:pt idx="9">
                  <c:v>43939</c:v>
                </c:pt>
                <c:pt idx="10">
                  <c:v>43946</c:v>
                </c:pt>
                <c:pt idx="11">
                  <c:v>43953</c:v>
                </c:pt>
                <c:pt idx="12">
                  <c:v>43960</c:v>
                </c:pt>
                <c:pt idx="13">
                  <c:v>43967</c:v>
                </c:pt>
                <c:pt idx="14">
                  <c:v>43974</c:v>
                </c:pt>
                <c:pt idx="15">
                  <c:v>43981</c:v>
                </c:pt>
                <c:pt idx="16">
                  <c:v>43988</c:v>
                </c:pt>
                <c:pt idx="17">
                  <c:v>43995</c:v>
                </c:pt>
                <c:pt idx="18">
                  <c:v>44002</c:v>
                </c:pt>
                <c:pt idx="19">
                  <c:v>44009</c:v>
                </c:pt>
                <c:pt idx="20">
                  <c:v>44016</c:v>
                </c:pt>
                <c:pt idx="21">
                  <c:v>44023</c:v>
                </c:pt>
                <c:pt idx="22">
                  <c:v>44030</c:v>
                </c:pt>
                <c:pt idx="23">
                  <c:v>44037</c:v>
                </c:pt>
                <c:pt idx="24">
                  <c:v>44044</c:v>
                </c:pt>
                <c:pt idx="25">
                  <c:v>44051</c:v>
                </c:pt>
                <c:pt idx="26">
                  <c:v>44058</c:v>
                </c:pt>
                <c:pt idx="27">
                  <c:v>44065</c:v>
                </c:pt>
                <c:pt idx="28">
                  <c:v>44072</c:v>
                </c:pt>
                <c:pt idx="29">
                  <c:v>44079</c:v>
                </c:pt>
                <c:pt idx="30">
                  <c:v>44086</c:v>
                </c:pt>
                <c:pt idx="31">
                  <c:v>44091</c:v>
                </c:pt>
                <c:pt idx="32">
                  <c:v>44098</c:v>
                </c:pt>
                <c:pt idx="33">
                  <c:v>44105</c:v>
                </c:pt>
                <c:pt idx="34">
                  <c:v>44112</c:v>
                </c:pt>
              </c:numCache>
            </c:numRef>
          </c:cat>
          <c:val>
            <c:numRef>
              <c:f>Mortality!$B$4:$B$38</c:f>
              <c:numCache>
                <c:formatCode>0.000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0.49441313161277567</c:v>
                </c:pt>
                <c:pt idx="6">
                  <c:v>2.2743004054187681</c:v>
                </c:pt>
                <c:pt idx="7">
                  <c:v>5.7351923267081979</c:v>
                </c:pt>
                <c:pt idx="8">
                  <c:v>9.1960842479976268</c:v>
                </c:pt>
                <c:pt idx="9">
                  <c:v>9.3938495006427374</c:v>
                </c:pt>
                <c:pt idx="10">
                  <c:v>7.9106101058044107</c:v>
                </c:pt>
                <c:pt idx="11">
                  <c:v>7.6139622268367448</c:v>
                </c:pt>
                <c:pt idx="12">
                  <c:v>7.2184317215465246</c:v>
                </c:pt>
                <c:pt idx="13">
                  <c:v>5.6363097003856426</c:v>
                </c:pt>
                <c:pt idx="14">
                  <c:v>5.3396618214179767</c:v>
                </c:pt>
                <c:pt idx="15">
                  <c:v>3.7575398002570948</c:v>
                </c:pt>
                <c:pt idx="16">
                  <c:v>3.6586571739345399</c:v>
                </c:pt>
                <c:pt idx="17">
                  <c:v>3.4608919212894298</c:v>
                </c:pt>
                <c:pt idx="18">
                  <c:v>2.8675961633540989</c:v>
                </c:pt>
                <c:pt idx="19">
                  <c:v>1.9776525264511027</c:v>
                </c:pt>
                <c:pt idx="20">
                  <c:v>1.5821220211608822</c:v>
                </c:pt>
                <c:pt idx="21">
                  <c:v>1.1865915158706615</c:v>
                </c:pt>
                <c:pt idx="22">
                  <c:v>0.88994363690299616</c:v>
                </c:pt>
                <c:pt idx="23">
                  <c:v>0.59329575793533074</c:v>
                </c:pt>
                <c:pt idx="24">
                  <c:v>0.29664787896766537</c:v>
                </c:pt>
                <c:pt idx="25">
                  <c:v>0.29664787896766537</c:v>
                </c:pt>
                <c:pt idx="26">
                  <c:v>0.39553050529022055</c:v>
                </c:pt>
                <c:pt idx="27">
                  <c:v>0.19776525264511027</c:v>
                </c:pt>
                <c:pt idx="28">
                  <c:v>9.8882626322555137E-2</c:v>
                </c:pt>
                <c:pt idx="29">
                  <c:v>9.8882626322555137E-2</c:v>
                </c:pt>
                <c:pt idx="30">
                  <c:v>0.29664787896766537</c:v>
                </c:pt>
                <c:pt idx="31">
                  <c:v>0.19776525264511027</c:v>
                </c:pt>
                <c:pt idx="32">
                  <c:v>9.8882626322555137E-2</c:v>
                </c:pt>
                <c:pt idx="33">
                  <c:v>0.19776525264511027</c:v>
                </c:pt>
                <c:pt idx="34">
                  <c:v>9.8882626322555137E-2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99-414E-AD1B-FA39AD674521}"/>
            </c:ext>
          </c:extLst>
        </c:ser>
        <c:ser>
          <c:idx val="1"/>
          <c:order val="1"/>
          <c:tx>
            <c:strRef>
              <c:f>Mortality!$D$3</c:f>
              <c:strCache>
                <c:ptCount val="1"/>
                <c:pt idx="0">
                  <c:v>New York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Mortality!$A$4:$A$38</c:f>
              <c:numCache>
                <c:formatCode>m/d/yyyy</c:formatCode>
                <c:ptCount val="35"/>
                <c:pt idx="0">
                  <c:v>43876</c:v>
                </c:pt>
                <c:pt idx="1">
                  <c:v>43883</c:v>
                </c:pt>
                <c:pt idx="2">
                  <c:v>43890</c:v>
                </c:pt>
                <c:pt idx="3">
                  <c:v>43897</c:v>
                </c:pt>
                <c:pt idx="4">
                  <c:v>43904</c:v>
                </c:pt>
                <c:pt idx="5">
                  <c:v>43911</c:v>
                </c:pt>
                <c:pt idx="6">
                  <c:v>43918</c:v>
                </c:pt>
                <c:pt idx="7">
                  <c:v>43925</c:v>
                </c:pt>
                <c:pt idx="8">
                  <c:v>43932</c:v>
                </c:pt>
                <c:pt idx="9">
                  <c:v>43939</c:v>
                </c:pt>
                <c:pt idx="10">
                  <c:v>43946</c:v>
                </c:pt>
                <c:pt idx="11">
                  <c:v>43953</c:v>
                </c:pt>
                <c:pt idx="12">
                  <c:v>43960</c:v>
                </c:pt>
                <c:pt idx="13">
                  <c:v>43967</c:v>
                </c:pt>
                <c:pt idx="14">
                  <c:v>43974</c:v>
                </c:pt>
                <c:pt idx="15">
                  <c:v>43981</c:v>
                </c:pt>
                <c:pt idx="16">
                  <c:v>43988</c:v>
                </c:pt>
                <c:pt idx="17">
                  <c:v>43995</c:v>
                </c:pt>
                <c:pt idx="18">
                  <c:v>44002</c:v>
                </c:pt>
                <c:pt idx="19">
                  <c:v>44009</c:v>
                </c:pt>
                <c:pt idx="20">
                  <c:v>44016</c:v>
                </c:pt>
                <c:pt idx="21">
                  <c:v>44023</c:v>
                </c:pt>
                <c:pt idx="22">
                  <c:v>44030</c:v>
                </c:pt>
                <c:pt idx="23">
                  <c:v>44037</c:v>
                </c:pt>
                <c:pt idx="24">
                  <c:v>44044</c:v>
                </c:pt>
                <c:pt idx="25">
                  <c:v>44051</c:v>
                </c:pt>
                <c:pt idx="26">
                  <c:v>44058</c:v>
                </c:pt>
                <c:pt idx="27">
                  <c:v>44065</c:v>
                </c:pt>
                <c:pt idx="28">
                  <c:v>44072</c:v>
                </c:pt>
                <c:pt idx="29">
                  <c:v>44079</c:v>
                </c:pt>
                <c:pt idx="30">
                  <c:v>44086</c:v>
                </c:pt>
                <c:pt idx="31">
                  <c:v>44091</c:v>
                </c:pt>
                <c:pt idx="32">
                  <c:v>44098</c:v>
                </c:pt>
                <c:pt idx="33">
                  <c:v>44105</c:v>
                </c:pt>
                <c:pt idx="34">
                  <c:v>44112</c:v>
                </c:pt>
              </c:numCache>
            </c:numRef>
          </c:cat>
          <c:val>
            <c:numRef>
              <c:f>Mortality!$D$4:$D$38</c:f>
              <c:numCache>
                <c:formatCode>0.000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0.92525958671738462</c:v>
                </c:pt>
                <c:pt idx="6">
                  <c:v>9.4068057982934103</c:v>
                </c:pt>
                <c:pt idx="7">
                  <c:v>28.734450498612109</c:v>
                </c:pt>
                <c:pt idx="8">
                  <c:v>48.216305130050372</c:v>
                </c:pt>
                <c:pt idx="9">
                  <c:v>42.459134368253316</c:v>
                </c:pt>
                <c:pt idx="10">
                  <c:v>31.150406086151946</c:v>
                </c:pt>
                <c:pt idx="11">
                  <c:v>18.042561940989</c:v>
                </c:pt>
                <c:pt idx="12">
                  <c:v>17.631335458003495</c:v>
                </c:pt>
                <c:pt idx="13">
                  <c:v>13.313457386655701</c:v>
                </c:pt>
                <c:pt idx="14">
                  <c:v>7.1964634522463244</c:v>
                </c:pt>
                <c:pt idx="15">
                  <c:v>6.2712038655289399</c:v>
                </c:pt>
                <c:pt idx="16">
                  <c:v>4.2664747609746065</c:v>
                </c:pt>
                <c:pt idx="17">
                  <c:v>3.495425105376786</c:v>
                </c:pt>
                <c:pt idx="18">
                  <c:v>2.1589390356738973</c:v>
                </c:pt>
                <c:pt idx="19">
                  <c:v>2.0047291045543334</c:v>
                </c:pt>
                <c:pt idx="20">
                  <c:v>1.2336794489565128</c:v>
                </c:pt>
                <c:pt idx="21">
                  <c:v>1.2850827593297007</c:v>
                </c:pt>
                <c:pt idx="22">
                  <c:v>1.1822761385833247</c:v>
                </c:pt>
                <c:pt idx="23">
                  <c:v>0.92525958671738462</c:v>
                </c:pt>
                <c:pt idx="24">
                  <c:v>0.71964634522463244</c:v>
                </c:pt>
                <c:pt idx="25">
                  <c:v>0.46262979335869231</c:v>
                </c:pt>
                <c:pt idx="26">
                  <c:v>0.51403310373188027</c:v>
                </c:pt>
                <c:pt idx="27">
                  <c:v>0.35982317261231622</c:v>
                </c:pt>
                <c:pt idx="28">
                  <c:v>0.46262979335869231</c:v>
                </c:pt>
                <c:pt idx="29">
                  <c:v>0.41122648298550424</c:v>
                </c:pt>
                <c:pt idx="30">
                  <c:v>0.30841986223912821</c:v>
                </c:pt>
                <c:pt idx="31">
                  <c:v>0.41122648298550424</c:v>
                </c:pt>
                <c:pt idx="32">
                  <c:v>0.20561324149275212</c:v>
                </c:pt>
                <c:pt idx="33">
                  <c:v>0.51403310373188027</c:v>
                </c:pt>
                <c:pt idx="34">
                  <c:v>0.71964634522463244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99-414E-AD1B-FA39AD674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1890079"/>
        <c:axId val="2035339071"/>
      </c:lineChart>
      <c:dateAx>
        <c:axId val="2031890079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5339071"/>
        <c:crosses val="autoZero"/>
        <c:auto val="1"/>
        <c:lblOffset val="100"/>
        <c:baseTimeUnit val="days"/>
      </c:dateAx>
      <c:valAx>
        <c:axId val="2035339071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</a:t>
                </a:r>
                <a:r>
                  <a:rPr lang="en-US" baseline="0"/>
                  <a:t> (Deaths/Day/Million Pop)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1890079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4370516185476803"/>
          <c:y val="0.26446704578594338"/>
          <c:w val="0.26814523184601918"/>
          <c:h val="0.166088509769612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Mortality:</a:t>
            </a:r>
            <a:r>
              <a:rPr lang="en-US" baseline="0"/>
              <a:t> Texas vs. Sweden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Mortality!$B$3</c:f>
              <c:strCache>
                <c:ptCount val="1"/>
                <c:pt idx="0">
                  <c:v>Sweden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Mortality!$A$4:$A$38</c:f>
              <c:numCache>
                <c:formatCode>m/d/yyyy</c:formatCode>
                <c:ptCount val="35"/>
                <c:pt idx="0">
                  <c:v>43876</c:v>
                </c:pt>
                <c:pt idx="1">
                  <c:v>43883</c:v>
                </c:pt>
                <c:pt idx="2">
                  <c:v>43890</c:v>
                </c:pt>
                <c:pt idx="3">
                  <c:v>43897</c:v>
                </c:pt>
                <c:pt idx="4">
                  <c:v>43904</c:v>
                </c:pt>
                <c:pt idx="5">
                  <c:v>43911</c:v>
                </c:pt>
                <c:pt idx="6">
                  <c:v>43918</c:v>
                </c:pt>
                <c:pt idx="7">
                  <c:v>43925</c:v>
                </c:pt>
                <c:pt idx="8">
                  <c:v>43932</c:v>
                </c:pt>
                <c:pt idx="9">
                  <c:v>43939</c:v>
                </c:pt>
                <c:pt idx="10">
                  <c:v>43946</c:v>
                </c:pt>
                <c:pt idx="11">
                  <c:v>43953</c:v>
                </c:pt>
                <c:pt idx="12">
                  <c:v>43960</c:v>
                </c:pt>
                <c:pt idx="13">
                  <c:v>43967</c:v>
                </c:pt>
                <c:pt idx="14">
                  <c:v>43974</c:v>
                </c:pt>
                <c:pt idx="15">
                  <c:v>43981</c:v>
                </c:pt>
                <c:pt idx="16">
                  <c:v>43988</c:v>
                </c:pt>
                <c:pt idx="17">
                  <c:v>43995</c:v>
                </c:pt>
                <c:pt idx="18">
                  <c:v>44002</c:v>
                </c:pt>
                <c:pt idx="19">
                  <c:v>44009</c:v>
                </c:pt>
                <c:pt idx="20">
                  <c:v>44016</c:v>
                </c:pt>
                <c:pt idx="21">
                  <c:v>44023</c:v>
                </c:pt>
                <c:pt idx="22">
                  <c:v>44030</c:v>
                </c:pt>
                <c:pt idx="23">
                  <c:v>44037</c:v>
                </c:pt>
                <c:pt idx="24">
                  <c:v>44044</c:v>
                </c:pt>
                <c:pt idx="25">
                  <c:v>44051</c:v>
                </c:pt>
                <c:pt idx="26">
                  <c:v>44058</c:v>
                </c:pt>
                <c:pt idx="27">
                  <c:v>44065</c:v>
                </c:pt>
                <c:pt idx="28">
                  <c:v>44072</c:v>
                </c:pt>
                <c:pt idx="29">
                  <c:v>44079</c:v>
                </c:pt>
                <c:pt idx="30">
                  <c:v>44086</c:v>
                </c:pt>
                <c:pt idx="31">
                  <c:v>44091</c:v>
                </c:pt>
                <c:pt idx="32">
                  <c:v>44098</c:v>
                </c:pt>
                <c:pt idx="33">
                  <c:v>44105</c:v>
                </c:pt>
                <c:pt idx="34">
                  <c:v>44112</c:v>
                </c:pt>
              </c:numCache>
            </c:numRef>
          </c:cat>
          <c:val>
            <c:numRef>
              <c:f>Mortality!$B$4:$B$38</c:f>
              <c:numCache>
                <c:formatCode>0.000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0.49441313161277567</c:v>
                </c:pt>
                <c:pt idx="6">
                  <c:v>2.2743004054187681</c:v>
                </c:pt>
                <c:pt idx="7">
                  <c:v>5.7351923267081979</c:v>
                </c:pt>
                <c:pt idx="8">
                  <c:v>9.1960842479976268</c:v>
                </c:pt>
                <c:pt idx="9">
                  <c:v>9.3938495006427374</c:v>
                </c:pt>
                <c:pt idx="10">
                  <c:v>7.9106101058044107</c:v>
                </c:pt>
                <c:pt idx="11">
                  <c:v>7.6139622268367448</c:v>
                </c:pt>
                <c:pt idx="12">
                  <c:v>7.2184317215465246</c:v>
                </c:pt>
                <c:pt idx="13">
                  <c:v>5.6363097003856426</c:v>
                </c:pt>
                <c:pt idx="14">
                  <c:v>5.3396618214179767</c:v>
                </c:pt>
                <c:pt idx="15">
                  <c:v>3.7575398002570948</c:v>
                </c:pt>
                <c:pt idx="16">
                  <c:v>3.6586571739345399</c:v>
                </c:pt>
                <c:pt idx="17">
                  <c:v>3.4608919212894298</c:v>
                </c:pt>
                <c:pt idx="18">
                  <c:v>2.8675961633540989</c:v>
                </c:pt>
                <c:pt idx="19">
                  <c:v>1.9776525264511027</c:v>
                </c:pt>
                <c:pt idx="20">
                  <c:v>1.5821220211608822</c:v>
                </c:pt>
                <c:pt idx="21">
                  <c:v>1.1865915158706615</c:v>
                </c:pt>
                <c:pt idx="22">
                  <c:v>0.88994363690299616</c:v>
                </c:pt>
                <c:pt idx="23">
                  <c:v>0.59329575793533074</c:v>
                </c:pt>
                <c:pt idx="24">
                  <c:v>0.29664787896766537</c:v>
                </c:pt>
                <c:pt idx="25">
                  <c:v>0.29664787896766537</c:v>
                </c:pt>
                <c:pt idx="26">
                  <c:v>0.39553050529022055</c:v>
                </c:pt>
                <c:pt idx="27">
                  <c:v>0.19776525264511027</c:v>
                </c:pt>
                <c:pt idx="28">
                  <c:v>9.8882626322555137E-2</c:v>
                </c:pt>
                <c:pt idx="29">
                  <c:v>9.8882626322555137E-2</c:v>
                </c:pt>
                <c:pt idx="30">
                  <c:v>0.29664787896766537</c:v>
                </c:pt>
                <c:pt idx="31">
                  <c:v>0.19776525264511027</c:v>
                </c:pt>
                <c:pt idx="32">
                  <c:v>9.8882626322555137E-2</c:v>
                </c:pt>
                <c:pt idx="33">
                  <c:v>0.19776525264511027</c:v>
                </c:pt>
                <c:pt idx="34">
                  <c:v>9.8882626322555137E-2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02-488A-9A1A-96AE6FF5141B}"/>
            </c:ext>
          </c:extLst>
        </c:ser>
        <c:ser>
          <c:idx val="1"/>
          <c:order val="1"/>
          <c:tx>
            <c:strRef>
              <c:f>Mortality!$C$3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Mortality!$A$4:$A$38</c:f>
              <c:numCache>
                <c:formatCode>m/d/yyyy</c:formatCode>
                <c:ptCount val="35"/>
                <c:pt idx="0">
                  <c:v>43876</c:v>
                </c:pt>
                <c:pt idx="1">
                  <c:v>43883</c:v>
                </c:pt>
                <c:pt idx="2">
                  <c:v>43890</c:v>
                </c:pt>
                <c:pt idx="3">
                  <c:v>43897</c:v>
                </c:pt>
                <c:pt idx="4">
                  <c:v>43904</c:v>
                </c:pt>
                <c:pt idx="5">
                  <c:v>43911</c:v>
                </c:pt>
                <c:pt idx="6">
                  <c:v>43918</c:v>
                </c:pt>
                <c:pt idx="7">
                  <c:v>43925</c:v>
                </c:pt>
                <c:pt idx="8">
                  <c:v>43932</c:v>
                </c:pt>
                <c:pt idx="9">
                  <c:v>43939</c:v>
                </c:pt>
                <c:pt idx="10">
                  <c:v>43946</c:v>
                </c:pt>
                <c:pt idx="11">
                  <c:v>43953</c:v>
                </c:pt>
                <c:pt idx="12">
                  <c:v>43960</c:v>
                </c:pt>
                <c:pt idx="13">
                  <c:v>43967</c:v>
                </c:pt>
                <c:pt idx="14">
                  <c:v>43974</c:v>
                </c:pt>
                <c:pt idx="15">
                  <c:v>43981</c:v>
                </c:pt>
                <c:pt idx="16">
                  <c:v>43988</c:v>
                </c:pt>
                <c:pt idx="17">
                  <c:v>43995</c:v>
                </c:pt>
                <c:pt idx="18">
                  <c:v>44002</c:v>
                </c:pt>
                <c:pt idx="19">
                  <c:v>44009</c:v>
                </c:pt>
                <c:pt idx="20">
                  <c:v>44016</c:v>
                </c:pt>
                <c:pt idx="21">
                  <c:v>44023</c:v>
                </c:pt>
                <c:pt idx="22">
                  <c:v>44030</c:v>
                </c:pt>
                <c:pt idx="23">
                  <c:v>44037</c:v>
                </c:pt>
                <c:pt idx="24">
                  <c:v>44044</c:v>
                </c:pt>
                <c:pt idx="25">
                  <c:v>44051</c:v>
                </c:pt>
                <c:pt idx="26">
                  <c:v>44058</c:v>
                </c:pt>
                <c:pt idx="27">
                  <c:v>44065</c:v>
                </c:pt>
                <c:pt idx="28">
                  <c:v>44072</c:v>
                </c:pt>
                <c:pt idx="29">
                  <c:v>44079</c:v>
                </c:pt>
                <c:pt idx="30">
                  <c:v>44086</c:v>
                </c:pt>
                <c:pt idx="31">
                  <c:v>44091</c:v>
                </c:pt>
                <c:pt idx="32">
                  <c:v>44098</c:v>
                </c:pt>
                <c:pt idx="33">
                  <c:v>44105</c:v>
                </c:pt>
                <c:pt idx="34">
                  <c:v>44112</c:v>
                </c:pt>
              </c:numCache>
            </c:numRef>
          </c:cat>
          <c:val>
            <c:numRef>
              <c:f>Mortality!$C$4:$C$38</c:f>
              <c:numCache>
                <c:formatCode>0.000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3.4487515519381985E-2</c:v>
                </c:pt>
                <c:pt idx="6">
                  <c:v>0.13795006207752794</c:v>
                </c:pt>
                <c:pt idx="7">
                  <c:v>0.4483377017519658</c:v>
                </c:pt>
                <c:pt idx="8">
                  <c:v>0.86218788798454959</c:v>
                </c:pt>
                <c:pt idx="9">
                  <c:v>1.1380880121396055</c:v>
                </c:pt>
                <c:pt idx="10">
                  <c:v>0.96565043454269561</c:v>
                </c:pt>
                <c:pt idx="11">
                  <c:v>1.3105255897365153</c:v>
                </c:pt>
                <c:pt idx="12">
                  <c:v>1.3105255897365153</c:v>
                </c:pt>
                <c:pt idx="13">
                  <c:v>1.2760380742171336</c:v>
                </c:pt>
                <c:pt idx="14">
                  <c:v>1.0346254655814595</c:v>
                </c:pt>
                <c:pt idx="15">
                  <c:v>0.8277003724651677</c:v>
                </c:pt>
                <c:pt idx="16">
                  <c:v>0.93116291902331361</c:v>
                </c:pt>
                <c:pt idx="17">
                  <c:v>0.79321285694578569</c:v>
                </c:pt>
                <c:pt idx="18">
                  <c:v>1.1380880121396055</c:v>
                </c:pt>
                <c:pt idx="19">
                  <c:v>1.1725755276589875</c:v>
                </c:pt>
                <c:pt idx="20">
                  <c:v>1.3450131052558973</c:v>
                </c:pt>
                <c:pt idx="21">
                  <c:v>3.3108014898606708</c:v>
                </c:pt>
                <c:pt idx="22">
                  <c:v>4.3454269554421305</c:v>
                </c:pt>
                <c:pt idx="23">
                  <c:v>5.9663401848530837</c:v>
                </c:pt>
                <c:pt idx="24">
                  <c:v>9.1736791281556087</c:v>
                </c:pt>
                <c:pt idx="25">
                  <c:v>6.9664781349151612</c:v>
                </c:pt>
                <c:pt idx="26">
                  <c:v>7.0354531659539248</c:v>
                </c:pt>
                <c:pt idx="27">
                  <c:v>6.2767278245275211</c:v>
                </c:pt>
                <c:pt idx="28">
                  <c:v>5.2765898744654436</c:v>
                </c:pt>
                <c:pt idx="29">
                  <c:v>4.4833770175196577</c:v>
                </c:pt>
                <c:pt idx="30">
                  <c:v>3.6556766450544904</c:v>
                </c:pt>
                <c:pt idx="31">
                  <c:v>3.7936267071320184</c:v>
                </c:pt>
                <c:pt idx="32">
                  <c:v>3.3108014898606708</c:v>
                </c:pt>
                <c:pt idx="33">
                  <c:v>3.0693888812249965</c:v>
                </c:pt>
                <c:pt idx="34">
                  <c:v>3.1383639122637605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02-488A-9A1A-96AE6FF51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1143743"/>
        <c:axId val="2035289567"/>
      </c:lineChart>
      <c:dateAx>
        <c:axId val="2091143743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5289567"/>
        <c:crosses val="autoZero"/>
        <c:auto val="1"/>
        <c:lblOffset val="100"/>
        <c:baseTimeUnit val="days"/>
      </c:dateAx>
      <c:valAx>
        <c:axId val="2035289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1143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8458027121609798"/>
          <c:y val="0.22743000874890634"/>
          <c:w val="0.20583923884514435"/>
          <c:h val="0.152199620880723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Mortality:</a:t>
            </a:r>
            <a:r>
              <a:rPr lang="en-US" baseline="0"/>
              <a:t> Illinois vs. Sweden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Mortality!$B$3</c:f>
              <c:strCache>
                <c:ptCount val="1"/>
                <c:pt idx="0">
                  <c:v>Sweden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Mortality!$A$4:$A$38</c:f>
              <c:numCache>
                <c:formatCode>m/d/yyyy</c:formatCode>
                <c:ptCount val="35"/>
                <c:pt idx="0">
                  <c:v>43876</c:v>
                </c:pt>
                <c:pt idx="1">
                  <c:v>43883</c:v>
                </c:pt>
                <c:pt idx="2">
                  <c:v>43890</c:v>
                </c:pt>
                <c:pt idx="3">
                  <c:v>43897</c:v>
                </c:pt>
                <c:pt idx="4">
                  <c:v>43904</c:v>
                </c:pt>
                <c:pt idx="5">
                  <c:v>43911</c:v>
                </c:pt>
                <c:pt idx="6">
                  <c:v>43918</c:v>
                </c:pt>
                <c:pt idx="7">
                  <c:v>43925</c:v>
                </c:pt>
                <c:pt idx="8">
                  <c:v>43932</c:v>
                </c:pt>
                <c:pt idx="9">
                  <c:v>43939</c:v>
                </c:pt>
                <c:pt idx="10">
                  <c:v>43946</c:v>
                </c:pt>
                <c:pt idx="11">
                  <c:v>43953</c:v>
                </c:pt>
                <c:pt idx="12">
                  <c:v>43960</c:v>
                </c:pt>
                <c:pt idx="13">
                  <c:v>43967</c:v>
                </c:pt>
                <c:pt idx="14">
                  <c:v>43974</c:v>
                </c:pt>
                <c:pt idx="15">
                  <c:v>43981</c:v>
                </c:pt>
                <c:pt idx="16">
                  <c:v>43988</c:v>
                </c:pt>
                <c:pt idx="17">
                  <c:v>43995</c:v>
                </c:pt>
                <c:pt idx="18">
                  <c:v>44002</c:v>
                </c:pt>
                <c:pt idx="19">
                  <c:v>44009</c:v>
                </c:pt>
                <c:pt idx="20">
                  <c:v>44016</c:v>
                </c:pt>
                <c:pt idx="21">
                  <c:v>44023</c:v>
                </c:pt>
                <c:pt idx="22">
                  <c:v>44030</c:v>
                </c:pt>
                <c:pt idx="23">
                  <c:v>44037</c:v>
                </c:pt>
                <c:pt idx="24">
                  <c:v>44044</c:v>
                </c:pt>
                <c:pt idx="25">
                  <c:v>44051</c:v>
                </c:pt>
                <c:pt idx="26">
                  <c:v>44058</c:v>
                </c:pt>
                <c:pt idx="27">
                  <c:v>44065</c:v>
                </c:pt>
                <c:pt idx="28">
                  <c:v>44072</c:v>
                </c:pt>
                <c:pt idx="29">
                  <c:v>44079</c:v>
                </c:pt>
                <c:pt idx="30">
                  <c:v>44086</c:v>
                </c:pt>
                <c:pt idx="31">
                  <c:v>44091</c:v>
                </c:pt>
                <c:pt idx="32">
                  <c:v>44098</c:v>
                </c:pt>
                <c:pt idx="33">
                  <c:v>44105</c:v>
                </c:pt>
                <c:pt idx="34">
                  <c:v>44112</c:v>
                </c:pt>
              </c:numCache>
            </c:numRef>
          </c:cat>
          <c:val>
            <c:numRef>
              <c:f>Mortality!$B$4:$B$38</c:f>
              <c:numCache>
                <c:formatCode>0.000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0.49441313161277567</c:v>
                </c:pt>
                <c:pt idx="6">
                  <c:v>2.2743004054187681</c:v>
                </c:pt>
                <c:pt idx="7">
                  <c:v>5.7351923267081979</c:v>
                </c:pt>
                <c:pt idx="8">
                  <c:v>9.1960842479976268</c:v>
                </c:pt>
                <c:pt idx="9">
                  <c:v>9.3938495006427374</c:v>
                </c:pt>
                <c:pt idx="10">
                  <c:v>7.9106101058044107</c:v>
                </c:pt>
                <c:pt idx="11">
                  <c:v>7.6139622268367448</c:v>
                </c:pt>
                <c:pt idx="12">
                  <c:v>7.2184317215465246</c:v>
                </c:pt>
                <c:pt idx="13">
                  <c:v>5.6363097003856426</c:v>
                </c:pt>
                <c:pt idx="14">
                  <c:v>5.3396618214179767</c:v>
                </c:pt>
                <c:pt idx="15">
                  <c:v>3.7575398002570948</c:v>
                </c:pt>
                <c:pt idx="16">
                  <c:v>3.6586571739345399</c:v>
                </c:pt>
                <c:pt idx="17">
                  <c:v>3.4608919212894298</c:v>
                </c:pt>
                <c:pt idx="18">
                  <c:v>2.8675961633540989</c:v>
                </c:pt>
                <c:pt idx="19">
                  <c:v>1.9776525264511027</c:v>
                </c:pt>
                <c:pt idx="20">
                  <c:v>1.5821220211608822</c:v>
                </c:pt>
                <c:pt idx="21">
                  <c:v>1.1865915158706615</c:v>
                </c:pt>
                <c:pt idx="22">
                  <c:v>0.88994363690299616</c:v>
                </c:pt>
                <c:pt idx="23">
                  <c:v>0.59329575793533074</c:v>
                </c:pt>
                <c:pt idx="24">
                  <c:v>0.29664787896766537</c:v>
                </c:pt>
                <c:pt idx="25">
                  <c:v>0.29664787896766537</c:v>
                </c:pt>
                <c:pt idx="26">
                  <c:v>0.39553050529022055</c:v>
                </c:pt>
                <c:pt idx="27">
                  <c:v>0.19776525264511027</c:v>
                </c:pt>
                <c:pt idx="28">
                  <c:v>9.8882626322555137E-2</c:v>
                </c:pt>
                <c:pt idx="29">
                  <c:v>9.8882626322555137E-2</c:v>
                </c:pt>
                <c:pt idx="30">
                  <c:v>0.29664787896766537</c:v>
                </c:pt>
                <c:pt idx="31">
                  <c:v>0.19776525264511027</c:v>
                </c:pt>
                <c:pt idx="32">
                  <c:v>9.8882626322555137E-2</c:v>
                </c:pt>
                <c:pt idx="33">
                  <c:v>0.19776525264511027</c:v>
                </c:pt>
                <c:pt idx="34">
                  <c:v>9.8882626322555137E-2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C8-415D-B2AB-01931BFE2B3F}"/>
            </c:ext>
          </c:extLst>
        </c:ser>
        <c:ser>
          <c:idx val="1"/>
          <c:order val="1"/>
          <c:tx>
            <c:strRef>
              <c:f>Mortality!$E$3</c:f>
              <c:strCache>
                <c:ptCount val="1"/>
                <c:pt idx="0">
                  <c:v>Illinois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Mortality!$A$4:$A$38</c:f>
              <c:numCache>
                <c:formatCode>m/d/yyyy</c:formatCode>
                <c:ptCount val="35"/>
                <c:pt idx="0">
                  <c:v>43876</c:v>
                </c:pt>
                <c:pt idx="1">
                  <c:v>43883</c:v>
                </c:pt>
                <c:pt idx="2">
                  <c:v>43890</c:v>
                </c:pt>
                <c:pt idx="3">
                  <c:v>43897</c:v>
                </c:pt>
                <c:pt idx="4">
                  <c:v>43904</c:v>
                </c:pt>
                <c:pt idx="5">
                  <c:v>43911</c:v>
                </c:pt>
                <c:pt idx="6">
                  <c:v>43918</c:v>
                </c:pt>
                <c:pt idx="7">
                  <c:v>43925</c:v>
                </c:pt>
                <c:pt idx="8">
                  <c:v>43932</c:v>
                </c:pt>
                <c:pt idx="9">
                  <c:v>43939</c:v>
                </c:pt>
                <c:pt idx="10">
                  <c:v>43946</c:v>
                </c:pt>
                <c:pt idx="11">
                  <c:v>43953</c:v>
                </c:pt>
                <c:pt idx="12">
                  <c:v>43960</c:v>
                </c:pt>
                <c:pt idx="13">
                  <c:v>43967</c:v>
                </c:pt>
                <c:pt idx="14">
                  <c:v>43974</c:v>
                </c:pt>
                <c:pt idx="15">
                  <c:v>43981</c:v>
                </c:pt>
                <c:pt idx="16">
                  <c:v>43988</c:v>
                </c:pt>
                <c:pt idx="17">
                  <c:v>43995</c:v>
                </c:pt>
                <c:pt idx="18">
                  <c:v>44002</c:v>
                </c:pt>
                <c:pt idx="19">
                  <c:v>44009</c:v>
                </c:pt>
                <c:pt idx="20">
                  <c:v>44016</c:v>
                </c:pt>
                <c:pt idx="21">
                  <c:v>44023</c:v>
                </c:pt>
                <c:pt idx="22">
                  <c:v>44030</c:v>
                </c:pt>
                <c:pt idx="23">
                  <c:v>44037</c:v>
                </c:pt>
                <c:pt idx="24">
                  <c:v>44044</c:v>
                </c:pt>
                <c:pt idx="25">
                  <c:v>44051</c:v>
                </c:pt>
                <c:pt idx="26">
                  <c:v>44058</c:v>
                </c:pt>
                <c:pt idx="27">
                  <c:v>44065</c:v>
                </c:pt>
                <c:pt idx="28">
                  <c:v>44072</c:v>
                </c:pt>
                <c:pt idx="29">
                  <c:v>44079</c:v>
                </c:pt>
                <c:pt idx="30">
                  <c:v>44086</c:v>
                </c:pt>
                <c:pt idx="31">
                  <c:v>44091</c:v>
                </c:pt>
                <c:pt idx="32">
                  <c:v>44098</c:v>
                </c:pt>
                <c:pt idx="33">
                  <c:v>44105</c:v>
                </c:pt>
                <c:pt idx="34">
                  <c:v>44112</c:v>
                </c:pt>
              </c:numCache>
            </c:numRef>
          </c:cat>
          <c:val>
            <c:numRef>
              <c:f>Mortality!$E$4:$E$38</c:f>
              <c:numCache>
                <c:formatCode>0.000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0.47348484848484845</c:v>
                </c:pt>
                <c:pt idx="7">
                  <c:v>2.2885101010101008</c:v>
                </c:pt>
                <c:pt idx="8">
                  <c:v>5.0505050505050502</c:v>
                </c:pt>
                <c:pt idx="9">
                  <c:v>6.7077020202020199</c:v>
                </c:pt>
                <c:pt idx="10">
                  <c:v>7.1022727272727266</c:v>
                </c:pt>
                <c:pt idx="11">
                  <c:v>7.891414141414141</c:v>
                </c:pt>
                <c:pt idx="12">
                  <c:v>9.075126262626263</c:v>
                </c:pt>
                <c:pt idx="13">
                  <c:v>9.075126262626263</c:v>
                </c:pt>
                <c:pt idx="14">
                  <c:v>7.6546717171717171</c:v>
                </c:pt>
                <c:pt idx="15">
                  <c:v>6.2342171717171713</c:v>
                </c:pt>
                <c:pt idx="16">
                  <c:v>6.1553030303030303</c:v>
                </c:pt>
                <c:pt idx="17">
                  <c:v>4.9715909090909092</c:v>
                </c:pt>
                <c:pt idx="18">
                  <c:v>4.0246212121212119</c:v>
                </c:pt>
                <c:pt idx="19">
                  <c:v>3.0776515151515151</c:v>
                </c:pt>
                <c:pt idx="20">
                  <c:v>1.6571969696969697</c:v>
                </c:pt>
                <c:pt idx="21">
                  <c:v>1.6571969696969697</c:v>
                </c:pt>
                <c:pt idx="22">
                  <c:v>1.341540404040404</c:v>
                </c:pt>
                <c:pt idx="23">
                  <c:v>1.1837121212121211</c:v>
                </c:pt>
                <c:pt idx="24">
                  <c:v>1.2626262626262625</c:v>
                </c:pt>
                <c:pt idx="25">
                  <c:v>1.5782828282828283</c:v>
                </c:pt>
                <c:pt idx="26">
                  <c:v>1.0258838383838382</c:v>
                </c:pt>
                <c:pt idx="27">
                  <c:v>1.6571969696969697</c:v>
                </c:pt>
                <c:pt idx="28">
                  <c:v>1.4993686868686869</c:v>
                </c:pt>
                <c:pt idx="29">
                  <c:v>1.8939393939393938</c:v>
                </c:pt>
                <c:pt idx="30">
                  <c:v>1.6571969696969697</c:v>
                </c:pt>
                <c:pt idx="31">
                  <c:v>1.8150252525252524</c:v>
                </c:pt>
                <c:pt idx="32">
                  <c:v>1.6571969696969697</c:v>
                </c:pt>
                <c:pt idx="33">
                  <c:v>1.8150252525252524</c:v>
                </c:pt>
                <c:pt idx="34">
                  <c:v>2.5252525252525251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C8-415D-B2AB-01931BFE2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73808"/>
        <c:axId val="265274736"/>
      </c:lineChart>
      <c:dateAx>
        <c:axId val="4165738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274736"/>
        <c:crosses val="autoZero"/>
        <c:auto val="1"/>
        <c:lblOffset val="100"/>
        <c:baseTimeUnit val="days"/>
      </c:dateAx>
      <c:valAx>
        <c:axId val="26527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573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3525240594925625"/>
          <c:y val="0.25057815689705454"/>
          <c:w val="0.19060629921259842"/>
          <c:h val="0.193866287547389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Mortality:</a:t>
            </a:r>
            <a:r>
              <a:rPr lang="en-US" baseline="0"/>
              <a:t> Denmark vs. Sweden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Mortality!$B$3</c:f>
              <c:strCache>
                <c:ptCount val="1"/>
                <c:pt idx="0">
                  <c:v>Sweden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Mortality!$A$4:$A$38</c:f>
              <c:numCache>
                <c:formatCode>m/d/yyyy</c:formatCode>
                <c:ptCount val="35"/>
                <c:pt idx="0">
                  <c:v>43876</c:v>
                </c:pt>
                <c:pt idx="1">
                  <c:v>43883</c:v>
                </c:pt>
                <c:pt idx="2">
                  <c:v>43890</c:v>
                </c:pt>
                <c:pt idx="3">
                  <c:v>43897</c:v>
                </c:pt>
                <c:pt idx="4">
                  <c:v>43904</c:v>
                </c:pt>
                <c:pt idx="5">
                  <c:v>43911</c:v>
                </c:pt>
                <c:pt idx="6">
                  <c:v>43918</c:v>
                </c:pt>
                <c:pt idx="7">
                  <c:v>43925</c:v>
                </c:pt>
                <c:pt idx="8">
                  <c:v>43932</c:v>
                </c:pt>
                <c:pt idx="9">
                  <c:v>43939</c:v>
                </c:pt>
                <c:pt idx="10">
                  <c:v>43946</c:v>
                </c:pt>
                <c:pt idx="11">
                  <c:v>43953</c:v>
                </c:pt>
                <c:pt idx="12">
                  <c:v>43960</c:v>
                </c:pt>
                <c:pt idx="13">
                  <c:v>43967</c:v>
                </c:pt>
                <c:pt idx="14">
                  <c:v>43974</c:v>
                </c:pt>
                <c:pt idx="15">
                  <c:v>43981</c:v>
                </c:pt>
                <c:pt idx="16">
                  <c:v>43988</c:v>
                </c:pt>
                <c:pt idx="17">
                  <c:v>43995</c:v>
                </c:pt>
                <c:pt idx="18">
                  <c:v>44002</c:v>
                </c:pt>
                <c:pt idx="19">
                  <c:v>44009</c:v>
                </c:pt>
                <c:pt idx="20">
                  <c:v>44016</c:v>
                </c:pt>
                <c:pt idx="21">
                  <c:v>44023</c:v>
                </c:pt>
                <c:pt idx="22">
                  <c:v>44030</c:v>
                </c:pt>
                <c:pt idx="23">
                  <c:v>44037</c:v>
                </c:pt>
                <c:pt idx="24">
                  <c:v>44044</c:v>
                </c:pt>
                <c:pt idx="25">
                  <c:v>44051</c:v>
                </c:pt>
                <c:pt idx="26">
                  <c:v>44058</c:v>
                </c:pt>
                <c:pt idx="27">
                  <c:v>44065</c:v>
                </c:pt>
                <c:pt idx="28">
                  <c:v>44072</c:v>
                </c:pt>
                <c:pt idx="29">
                  <c:v>44079</c:v>
                </c:pt>
                <c:pt idx="30">
                  <c:v>44086</c:v>
                </c:pt>
                <c:pt idx="31">
                  <c:v>44091</c:v>
                </c:pt>
                <c:pt idx="32">
                  <c:v>44098</c:v>
                </c:pt>
                <c:pt idx="33">
                  <c:v>44105</c:v>
                </c:pt>
                <c:pt idx="34">
                  <c:v>44112</c:v>
                </c:pt>
              </c:numCache>
            </c:numRef>
          </c:cat>
          <c:val>
            <c:numRef>
              <c:f>Mortality!$B$4:$B$38</c:f>
              <c:numCache>
                <c:formatCode>0.000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0.49441313161277567</c:v>
                </c:pt>
                <c:pt idx="6">
                  <c:v>2.2743004054187681</c:v>
                </c:pt>
                <c:pt idx="7">
                  <c:v>5.7351923267081979</c:v>
                </c:pt>
                <c:pt idx="8">
                  <c:v>9.1960842479976268</c:v>
                </c:pt>
                <c:pt idx="9">
                  <c:v>9.3938495006427374</c:v>
                </c:pt>
                <c:pt idx="10">
                  <c:v>7.9106101058044107</c:v>
                </c:pt>
                <c:pt idx="11">
                  <c:v>7.6139622268367448</c:v>
                </c:pt>
                <c:pt idx="12">
                  <c:v>7.2184317215465246</c:v>
                </c:pt>
                <c:pt idx="13">
                  <c:v>5.6363097003856426</c:v>
                </c:pt>
                <c:pt idx="14">
                  <c:v>5.3396618214179767</c:v>
                </c:pt>
                <c:pt idx="15">
                  <c:v>3.7575398002570948</c:v>
                </c:pt>
                <c:pt idx="16">
                  <c:v>3.6586571739345399</c:v>
                </c:pt>
                <c:pt idx="17">
                  <c:v>3.4608919212894298</c:v>
                </c:pt>
                <c:pt idx="18">
                  <c:v>2.8675961633540989</c:v>
                </c:pt>
                <c:pt idx="19">
                  <c:v>1.9776525264511027</c:v>
                </c:pt>
                <c:pt idx="20">
                  <c:v>1.5821220211608822</c:v>
                </c:pt>
                <c:pt idx="21">
                  <c:v>1.1865915158706615</c:v>
                </c:pt>
                <c:pt idx="22">
                  <c:v>0.88994363690299616</c:v>
                </c:pt>
                <c:pt idx="23">
                  <c:v>0.59329575793533074</c:v>
                </c:pt>
                <c:pt idx="24">
                  <c:v>0.29664787896766537</c:v>
                </c:pt>
                <c:pt idx="25">
                  <c:v>0.29664787896766537</c:v>
                </c:pt>
                <c:pt idx="26">
                  <c:v>0.39553050529022055</c:v>
                </c:pt>
                <c:pt idx="27">
                  <c:v>0.19776525264511027</c:v>
                </c:pt>
                <c:pt idx="28">
                  <c:v>9.8882626322555137E-2</c:v>
                </c:pt>
                <c:pt idx="29">
                  <c:v>9.8882626322555137E-2</c:v>
                </c:pt>
                <c:pt idx="30">
                  <c:v>0.29664787896766537</c:v>
                </c:pt>
                <c:pt idx="31">
                  <c:v>0.19776525264511027</c:v>
                </c:pt>
                <c:pt idx="32">
                  <c:v>9.8882626322555137E-2</c:v>
                </c:pt>
                <c:pt idx="33">
                  <c:v>0.19776525264511027</c:v>
                </c:pt>
                <c:pt idx="34">
                  <c:v>9.8882626322555137E-2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5A-448E-9939-016E8BC1BAD6}"/>
            </c:ext>
          </c:extLst>
        </c:ser>
        <c:ser>
          <c:idx val="1"/>
          <c:order val="1"/>
          <c:tx>
            <c:strRef>
              <c:f>Mortality!$F$3</c:f>
              <c:strCache>
                <c:ptCount val="1"/>
                <c:pt idx="0">
                  <c:v>Denmark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Mortality!$A$4:$A$38</c:f>
              <c:numCache>
                <c:formatCode>m/d/yyyy</c:formatCode>
                <c:ptCount val="35"/>
                <c:pt idx="0">
                  <c:v>43876</c:v>
                </c:pt>
                <c:pt idx="1">
                  <c:v>43883</c:v>
                </c:pt>
                <c:pt idx="2">
                  <c:v>43890</c:v>
                </c:pt>
                <c:pt idx="3">
                  <c:v>43897</c:v>
                </c:pt>
                <c:pt idx="4">
                  <c:v>43904</c:v>
                </c:pt>
                <c:pt idx="5">
                  <c:v>43911</c:v>
                </c:pt>
                <c:pt idx="6">
                  <c:v>43918</c:v>
                </c:pt>
                <c:pt idx="7">
                  <c:v>43925</c:v>
                </c:pt>
                <c:pt idx="8">
                  <c:v>43932</c:v>
                </c:pt>
                <c:pt idx="9">
                  <c:v>43939</c:v>
                </c:pt>
                <c:pt idx="10">
                  <c:v>43946</c:v>
                </c:pt>
                <c:pt idx="11">
                  <c:v>43953</c:v>
                </c:pt>
                <c:pt idx="12">
                  <c:v>43960</c:v>
                </c:pt>
                <c:pt idx="13">
                  <c:v>43967</c:v>
                </c:pt>
                <c:pt idx="14">
                  <c:v>43974</c:v>
                </c:pt>
                <c:pt idx="15">
                  <c:v>43981</c:v>
                </c:pt>
                <c:pt idx="16">
                  <c:v>43988</c:v>
                </c:pt>
                <c:pt idx="17">
                  <c:v>43995</c:v>
                </c:pt>
                <c:pt idx="18">
                  <c:v>44002</c:v>
                </c:pt>
                <c:pt idx="19">
                  <c:v>44009</c:v>
                </c:pt>
                <c:pt idx="20">
                  <c:v>44016</c:v>
                </c:pt>
                <c:pt idx="21">
                  <c:v>44023</c:v>
                </c:pt>
                <c:pt idx="22">
                  <c:v>44030</c:v>
                </c:pt>
                <c:pt idx="23">
                  <c:v>44037</c:v>
                </c:pt>
                <c:pt idx="24">
                  <c:v>44044</c:v>
                </c:pt>
                <c:pt idx="25">
                  <c:v>44051</c:v>
                </c:pt>
                <c:pt idx="26">
                  <c:v>44058</c:v>
                </c:pt>
                <c:pt idx="27">
                  <c:v>44065</c:v>
                </c:pt>
                <c:pt idx="28">
                  <c:v>44072</c:v>
                </c:pt>
                <c:pt idx="29">
                  <c:v>44079</c:v>
                </c:pt>
                <c:pt idx="30">
                  <c:v>44086</c:v>
                </c:pt>
                <c:pt idx="31">
                  <c:v>44091</c:v>
                </c:pt>
                <c:pt idx="32">
                  <c:v>44098</c:v>
                </c:pt>
                <c:pt idx="33">
                  <c:v>44105</c:v>
                </c:pt>
                <c:pt idx="34">
                  <c:v>44112</c:v>
                </c:pt>
              </c:numCache>
            </c:numRef>
          </c:cat>
          <c:val>
            <c:numRef>
              <c:f>Mortality!$F$4:$F$38</c:f>
              <c:numCache>
                <c:formatCode>0.000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0.34494653328734048</c:v>
                </c:pt>
                <c:pt idx="6">
                  <c:v>1.2073128665056916</c:v>
                </c:pt>
                <c:pt idx="7">
                  <c:v>2.2421524663677128</c:v>
                </c:pt>
                <c:pt idx="8">
                  <c:v>2.4146257330113832</c:v>
                </c:pt>
                <c:pt idx="9">
                  <c:v>2.0696791997240429</c:v>
                </c:pt>
                <c:pt idx="10">
                  <c:v>1.7247326664367022</c:v>
                </c:pt>
                <c:pt idx="11">
                  <c:v>1.3797861331493619</c:v>
                </c:pt>
                <c:pt idx="12">
                  <c:v>1.2073128665056916</c:v>
                </c:pt>
                <c:pt idx="13">
                  <c:v>0.34494653328734048</c:v>
                </c:pt>
                <c:pt idx="14">
                  <c:v>0.51741979993101073</c:v>
                </c:pt>
                <c:pt idx="15">
                  <c:v>0.34494653328734048</c:v>
                </c:pt>
                <c:pt idx="16">
                  <c:v>0.51741979993101073</c:v>
                </c:pt>
                <c:pt idx="17">
                  <c:v>0.17247326664367024</c:v>
                </c:pt>
                <c:pt idx="18">
                  <c:v>0.17247326664367024</c:v>
                </c:pt>
                <c:pt idx="19">
                  <c:v>0.17247326664367024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0.17247326664367024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0.17247326664367024</c:v>
                </c:pt>
                <c:pt idx="30">
                  <c:v>0</c:v>
                </c:pt>
                <c:pt idx="31">
                  <c:v>0.17247326664367024</c:v>
                </c:pt>
                <c:pt idx="32">
                  <c:v>0.34494653328734048</c:v>
                </c:pt>
                <c:pt idx="33">
                  <c:v>0.17247326664367024</c:v>
                </c:pt>
                <c:pt idx="34">
                  <c:v>0.34494653328734048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5A-448E-9939-016E8BC1B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8966368"/>
        <c:axId val="548406288"/>
      </c:lineChart>
      <c:dateAx>
        <c:axId val="5589663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406288"/>
        <c:crosses val="autoZero"/>
        <c:auto val="1"/>
        <c:lblOffset val="100"/>
        <c:baseTimeUnit val="days"/>
      </c:dateAx>
      <c:valAx>
        <c:axId val="54840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96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6311373578302715"/>
          <c:y val="0.24131889763779527"/>
          <c:w val="0.19043919510061241"/>
          <c:h val="0.175347769028871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Sweden Cases per Day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Cases!$B$3</c:f>
              <c:strCache>
                <c:ptCount val="1"/>
                <c:pt idx="0">
                  <c:v>Sweden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Cases!$A$4:$A$34</c:f>
              <c:numCache>
                <c:formatCode>m/d/yyyy</c:formatCode>
                <c:ptCount val="31"/>
                <c:pt idx="0">
                  <c:v>43876</c:v>
                </c:pt>
                <c:pt idx="1">
                  <c:v>43883</c:v>
                </c:pt>
                <c:pt idx="2">
                  <c:v>43890</c:v>
                </c:pt>
                <c:pt idx="3">
                  <c:v>43897</c:v>
                </c:pt>
                <c:pt idx="4">
                  <c:v>43904</c:v>
                </c:pt>
                <c:pt idx="5">
                  <c:v>43911</c:v>
                </c:pt>
                <c:pt idx="6">
                  <c:v>43918</c:v>
                </c:pt>
                <c:pt idx="7">
                  <c:v>43925</c:v>
                </c:pt>
                <c:pt idx="8">
                  <c:v>43932</c:v>
                </c:pt>
                <c:pt idx="9">
                  <c:v>43939</c:v>
                </c:pt>
                <c:pt idx="10">
                  <c:v>43946</c:v>
                </c:pt>
                <c:pt idx="11">
                  <c:v>43953</c:v>
                </c:pt>
                <c:pt idx="12">
                  <c:v>43960</c:v>
                </c:pt>
                <c:pt idx="13">
                  <c:v>43967</c:v>
                </c:pt>
                <c:pt idx="14">
                  <c:v>43974</c:v>
                </c:pt>
                <c:pt idx="15">
                  <c:v>43981</c:v>
                </c:pt>
                <c:pt idx="16">
                  <c:v>43988</c:v>
                </c:pt>
                <c:pt idx="17">
                  <c:v>43995</c:v>
                </c:pt>
                <c:pt idx="18">
                  <c:v>44002</c:v>
                </c:pt>
                <c:pt idx="19">
                  <c:v>44009</c:v>
                </c:pt>
                <c:pt idx="20">
                  <c:v>44016</c:v>
                </c:pt>
                <c:pt idx="21">
                  <c:v>44023</c:v>
                </c:pt>
                <c:pt idx="22">
                  <c:v>44030</c:v>
                </c:pt>
                <c:pt idx="23">
                  <c:v>44037</c:v>
                </c:pt>
                <c:pt idx="24">
                  <c:v>44044</c:v>
                </c:pt>
                <c:pt idx="25">
                  <c:v>44051</c:v>
                </c:pt>
                <c:pt idx="26">
                  <c:v>44058</c:v>
                </c:pt>
                <c:pt idx="27">
                  <c:v>44065</c:v>
                </c:pt>
                <c:pt idx="28">
                  <c:v>44072</c:v>
                </c:pt>
                <c:pt idx="29">
                  <c:v>44079</c:v>
                </c:pt>
                <c:pt idx="30">
                  <c:v>44086</c:v>
                </c:pt>
              </c:numCache>
            </c:numRef>
          </c:cat>
          <c:val>
            <c:numRef>
              <c:f>Cases!$B$4:$B$34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24</c:v>
                </c:pt>
                <c:pt idx="4">
                  <c:v>117</c:v>
                </c:pt>
                <c:pt idx="5">
                  <c:v>125</c:v>
                </c:pt>
                <c:pt idx="6">
                  <c:v>257</c:v>
                </c:pt>
                <c:pt idx="7">
                  <c:v>453</c:v>
                </c:pt>
                <c:pt idx="8">
                  <c:v>517</c:v>
                </c:pt>
                <c:pt idx="9">
                  <c:v>546</c:v>
                </c:pt>
                <c:pt idx="10">
                  <c:v>613</c:v>
                </c:pt>
                <c:pt idx="11">
                  <c:v>553</c:v>
                </c:pt>
                <c:pt idx="12">
                  <c:v>591</c:v>
                </c:pt>
                <c:pt idx="13">
                  <c:v>556</c:v>
                </c:pt>
                <c:pt idx="14">
                  <c:v>530</c:v>
                </c:pt>
                <c:pt idx="15">
                  <c:v>604</c:v>
                </c:pt>
                <c:pt idx="16">
                  <c:v>832</c:v>
                </c:pt>
                <c:pt idx="17">
                  <c:v>1023</c:v>
                </c:pt>
                <c:pt idx="18">
                  <c:v>1025</c:v>
                </c:pt>
                <c:pt idx="19">
                  <c:v>1052</c:v>
                </c:pt>
                <c:pt idx="20">
                  <c:v>625</c:v>
                </c:pt>
                <c:pt idx="21">
                  <c:v>341</c:v>
                </c:pt>
                <c:pt idx="22">
                  <c:v>231</c:v>
                </c:pt>
                <c:pt idx="23">
                  <c:v>197</c:v>
                </c:pt>
                <c:pt idx="24">
                  <c:v>222</c:v>
                </c:pt>
                <c:pt idx="25">
                  <c:v>283</c:v>
                </c:pt>
                <c:pt idx="26">
                  <c:v>295</c:v>
                </c:pt>
                <c:pt idx="27">
                  <c:v>242</c:v>
                </c:pt>
                <c:pt idx="28">
                  <c:v>173</c:v>
                </c:pt>
                <c:pt idx="29">
                  <c:v>187</c:v>
                </c:pt>
                <c:pt idx="30">
                  <c:v>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6-425B-887E-4F9826A99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4170703"/>
        <c:axId val="2035293311"/>
      </c:lineChart>
      <c:dateAx>
        <c:axId val="2034170703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5293311"/>
        <c:crosses val="autoZero"/>
        <c:auto val="1"/>
        <c:lblOffset val="100"/>
        <c:baseTimeUnit val="days"/>
      </c:dateAx>
      <c:valAx>
        <c:axId val="2035293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4170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2</xdr:row>
      <xdr:rowOff>23812</xdr:rowOff>
    </xdr:from>
    <xdr:to>
      <xdr:col>15</xdr:col>
      <xdr:colOff>323850</xdr:colOff>
      <xdr:row>16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0673CE4-B640-484A-807A-80C657342A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18</xdr:row>
      <xdr:rowOff>14287</xdr:rowOff>
    </xdr:from>
    <xdr:to>
      <xdr:col>15</xdr:col>
      <xdr:colOff>304800</xdr:colOff>
      <xdr:row>32</xdr:row>
      <xdr:rowOff>90487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F9E5D02-C3C4-464B-89EE-1C86736F43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4762</xdr:colOff>
      <xdr:row>34</xdr:row>
      <xdr:rowOff>4762</xdr:rowOff>
    </xdr:from>
    <xdr:to>
      <xdr:col>15</xdr:col>
      <xdr:colOff>309562</xdr:colOff>
      <xdr:row>48</xdr:row>
      <xdr:rowOff>80962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536963D-D7B9-4CDF-8EDE-8661030064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600075</xdr:colOff>
      <xdr:row>50</xdr:row>
      <xdr:rowOff>23812</xdr:rowOff>
    </xdr:from>
    <xdr:to>
      <xdr:col>15</xdr:col>
      <xdr:colOff>295275</xdr:colOff>
      <xdr:row>64</xdr:row>
      <xdr:rowOff>100012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60D08E2-8825-443C-B063-40D015E717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66</xdr:row>
      <xdr:rowOff>176212</xdr:rowOff>
    </xdr:from>
    <xdr:to>
      <xdr:col>15</xdr:col>
      <xdr:colOff>304800</xdr:colOff>
      <xdr:row>81</xdr:row>
      <xdr:rowOff>61912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0AC4B0D-56DD-4B6D-8E58-F6F3AA421A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185737</xdr:rowOff>
    </xdr:from>
    <xdr:to>
      <xdr:col>14</xdr:col>
      <xdr:colOff>304800</xdr:colOff>
      <xdr:row>16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248A5C-1431-47CC-8A47-BEF2583CA7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CA073-2212-4B54-B859-2075E8F7E3E7}">
  <dimension ref="A1:F38"/>
  <sheetViews>
    <sheetView workbookViewId="0">
      <selection activeCell="F39" sqref="F39"/>
    </sheetView>
  </sheetViews>
  <sheetFormatPr defaultRowHeight="15" x14ac:dyDescent="0.25"/>
  <cols>
    <col min="1" max="1" width="9.7109375" bestFit="1" customWidth="1"/>
  </cols>
  <sheetData>
    <row r="1" spans="1:6" x14ac:dyDescent="0.25">
      <c r="A1" t="s">
        <v>2</v>
      </c>
    </row>
    <row r="3" spans="1:6" x14ac:dyDescent="0.25">
      <c r="A3" t="s">
        <v>0</v>
      </c>
      <c r="B3" t="s">
        <v>1</v>
      </c>
      <c r="C3" t="s">
        <v>5</v>
      </c>
      <c r="D3" t="s">
        <v>6</v>
      </c>
      <c r="E3" t="s">
        <v>7</v>
      </c>
      <c r="F3" t="s">
        <v>8</v>
      </c>
    </row>
    <row r="4" spans="1:6" x14ac:dyDescent="0.25">
      <c r="A4" s="1">
        <v>43876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1">
        <v>43883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1">
        <v>43890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1">
        <v>43897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1">
        <v>43904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1">
        <v>43911</v>
      </c>
      <c r="B9">
        <v>5</v>
      </c>
      <c r="C9">
        <v>18</v>
      </c>
      <c r="D9">
        <v>1</v>
      </c>
      <c r="E9">
        <v>0</v>
      </c>
      <c r="F9">
        <v>2</v>
      </c>
    </row>
    <row r="10" spans="1:6" x14ac:dyDescent="0.25">
      <c r="A10" s="1">
        <v>43918</v>
      </c>
      <c r="B10">
        <v>23</v>
      </c>
      <c r="C10">
        <v>183</v>
      </c>
      <c r="D10">
        <v>4</v>
      </c>
      <c r="E10">
        <v>6</v>
      </c>
      <c r="F10">
        <v>7</v>
      </c>
    </row>
    <row r="11" spans="1:6" x14ac:dyDescent="0.25">
      <c r="A11" s="1">
        <v>43925</v>
      </c>
      <c r="B11">
        <v>58</v>
      </c>
      <c r="C11">
        <v>559</v>
      </c>
      <c r="D11">
        <v>13</v>
      </c>
      <c r="E11">
        <v>29</v>
      </c>
      <c r="F11">
        <v>13</v>
      </c>
    </row>
    <row r="12" spans="1:6" x14ac:dyDescent="0.25">
      <c r="A12" s="1">
        <v>43932</v>
      </c>
      <c r="B12">
        <v>93</v>
      </c>
      <c r="C12">
        <v>938</v>
      </c>
      <c r="D12">
        <v>25</v>
      </c>
      <c r="E12">
        <v>64</v>
      </c>
      <c r="F12">
        <v>14</v>
      </c>
    </row>
    <row r="13" spans="1:6" x14ac:dyDescent="0.25">
      <c r="A13" s="1">
        <v>43939</v>
      </c>
      <c r="B13">
        <v>95</v>
      </c>
      <c r="C13">
        <v>826</v>
      </c>
      <c r="D13">
        <v>33</v>
      </c>
      <c r="E13">
        <v>85</v>
      </c>
      <c r="F13">
        <v>12</v>
      </c>
    </row>
    <row r="14" spans="1:6" x14ac:dyDescent="0.25">
      <c r="A14" s="1">
        <v>43946</v>
      </c>
      <c r="B14">
        <v>80</v>
      </c>
      <c r="C14">
        <v>606</v>
      </c>
      <c r="D14">
        <v>28</v>
      </c>
      <c r="E14">
        <v>90</v>
      </c>
      <c r="F14">
        <v>10</v>
      </c>
    </row>
    <row r="15" spans="1:6" x14ac:dyDescent="0.25">
      <c r="A15" s="1">
        <v>43953</v>
      </c>
      <c r="B15">
        <v>77</v>
      </c>
      <c r="C15">
        <v>351</v>
      </c>
      <c r="D15">
        <v>38</v>
      </c>
      <c r="E15">
        <v>100</v>
      </c>
      <c r="F15">
        <v>8</v>
      </c>
    </row>
    <row r="16" spans="1:6" x14ac:dyDescent="0.25">
      <c r="A16" s="1">
        <v>43960</v>
      </c>
      <c r="B16">
        <v>73</v>
      </c>
      <c r="C16">
        <v>343</v>
      </c>
      <c r="D16">
        <v>38</v>
      </c>
      <c r="E16">
        <v>115</v>
      </c>
      <c r="F16">
        <v>7</v>
      </c>
    </row>
    <row r="17" spans="1:6" x14ac:dyDescent="0.25">
      <c r="A17" s="1">
        <v>43967</v>
      </c>
      <c r="B17">
        <v>57</v>
      </c>
      <c r="C17">
        <v>259</v>
      </c>
      <c r="D17">
        <v>37</v>
      </c>
      <c r="E17">
        <v>115</v>
      </c>
      <c r="F17">
        <v>2</v>
      </c>
    </row>
    <row r="18" spans="1:6" x14ac:dyDescent="0.25">
      <c r="A18" s="1">
        <v>43974</v>
      </c>
      <c r="B18">
        <v>54</v>
      </c>
      <c r="C18">
        <v>140</v>
      </c>
      <c r="D18">
        <v>30</v>
      </c>
      <c r="E18">
        <v>97</v>
      </c>
      <c r="F18">
        <v>3</v>
      </c>
    </row>
    <row r="19" spans="1:6" x14ac:dyDescent="0.25">
      <c r="A19" s="1">
        <v>43981</v>
      </c>
      <c r="B19">
        <v>38</v>
      </c>
      <c r="C19">
        <v>122</v>
      </c>
      <c r="D19">
        <v>24</v>
      </c>
      <c r="E19">
        <v>79</v>
      </c>
      <c r="F19">
        <v>2</v>
      </c>
    </row>
    <row r="20" spans="1:6" x14ac:dyDescent="0.25">
      <c r="A20" s="1">
        <v>43988</v>
      </c>
      <c r="B20">
        <v>37</v>
      </c>
      <c r="C20">
        <v>83</v>
      </c>
      <c r="D20">
        <v>27</v>
      </c>
      <c r="E20">
        <v>78</v>
      </c>
      <c r="F20">
        <v>3</v>
      </c>
    </row>
    <row r="21" spans="1:6" x14ac:dyDescent="0.25">
      <c r="A21" s="1">
        <v>43995</v>
      </c>
      <c r="B21">
        <v>35</v>
      </c>
      <c r="C21">
        <v>68</v>
      </c>
      <c r="D21">
        <v>23</v>
      </c>
      <c r="E21">
        <v>63</v>
      </c>
      <c r="F21">
        <v>1</v>
      </c>
    </row>
    <row r="22" spans="1:6" x14ac:dyDescent="0.25">
      <c r="A22" s="1">
        <v>44002</v>
      </c>
      <c r="B22">
        <v>29</v>
      </c>
      <c r="C22">
        <v>42</v>
      </c>
      <c r="D22">
        <v>33</v>
      </c>
      <c r="E22">
        <v>51</v>
      </c>
      <c r="F22">
        <v>1</v>
      </c>
    </row>
    <row r="23" spans="1:6" x14ac:dyDescent="0.25">
      <c r="A23" s="1">
        <v>44009</v>
      </c>
      <c r="B23">
        <v>20</v>
      </c>
      <c r="C23">
        <v>39</v>
      </c>
      <c r="D23">
        <v>34</v>
      </c>
      <c r="E23">
        <v>39</v>
      </c>
      <c r="F23">
        <v>1</v>
      </c>
    </row>
    <row r="24" spans="1:6" x14ac:dyDescent="0.25">
      <c r="A24" s="1">
        <v>44016</v>
      </c>
      <c r="B24">
        <v>16</v>
      </c>
      <c r="C24">
        <v>24</v>
      </c>
      <c r="D24">
        <v>39</v>
      </c>
      <c r="E24">
        <v>21</v>
      </c>
      <c r="F24">
        <v>0</v>
      </c>
    </row>
    <row r="25" spans="1:6" x14ac:dyDescent="0.25">
      <c r="A25" s="1">
        <v>44023</v>
      </c>
      <c r="B25">
        <v>12</v>
      </c>
      <c r="C25">
        <v>25</v>
      </c>
      <c r="D25">
        <v>96</v>
      </c>
      <c r="E25">
        <v>21</v>
      </c>
      <c r="F25">
        <v>0</v>
      </c>
    </row>
    <row r="26" spans="1:6" x14ac:dyDescent="0.25">
      <c r="A26" s="1">
        <v>44030</v>
      </c>
      <c r="B26">
        <v>9</v>
      </c>
      <c r="C26">
        <v>23</v>
      </c>
      <c r="D26">
        <v>126</v>
      </c>
      <c r="E26">
        <v>17</v>
      </c>
      <c r="F26">
        <v>0</v>
      </c>
    </row>
    <row r="27" spans="1:6" x14ac:dyDescent="0.25">
      <c r="A27" s="1">
        <v>44037</v>
      </c>
      <c r="B27">
        <v>6</v>
      </c>
      <c r="C27">
        <v>18</v>
      </c>
      <c r="D27">
        <v>173</v>
      </c>
      <c r="E27">
        <v>15</v>
      </c>
      <c r="F27">
        <v>1</v>
      </c>
    </row>
    <row r="28" spans="1:6" x14ac:dyDescent="0.25">
      <c r="A28" s="1">
        <v>44044</v>
      </c>
      <c r="B28">
        <v>3</v>
      </c>
      <c r="C28">
        <v>14</v>
      </c>
      <c r="D28">
        <v>266</v>
      </c>
      <c r="E28">
        <v>16</v>
      </c>
      <c r="F28">
        <v>0</v>
      </c>
    </row>
    <row r="29" spans="1:6" x14ac:dyDescent="0.25">
      <c r="A29" s="1">
        <v>44051</v>
      </c>
      <c r="B29">
        <v>3</v>
      </c>
      <c r="C29">
        <v>9</v>
      </c>
      <c r="D29">
        <v>202</v>
      </c>
      <c r="E29">
        <v>20</v>
      </c>
      <c r="F29">
        <v>0</v>
      </c>
    </row>
    <row r="30" spans="1:6" x14ac:dyDescent="0.25">
      <c r="A30" s="1">
        <v>44058</v>
      </c>
      <c r="B30">
        <v>4</v>
      </c>
      <c r="C30">
        <v>10</v>
      </c>
      <c r="D30">
        <v>204</v>
      </c>
      <c r="E30">
        <v>13</v>
      </c>
      <c r="F30">
        <v>0</v>
      </c>
    </row>
    <row r="31" spans="1:6" x14ac:dyDescent="0.25">
      <c r="A31" s="1">
        <v>44065</v>
      </c>
      <c r="B31">
        <v>2</v>
      </c>
      <c r="C31">
        <v>7</v>
      </c>
      <c r="D31">
        <v>182</v>
      </c>
      <c r="E31">
        <v>21</v>
      </c>
      <c r="F31">
        <v>0</v>
      </c>
    </row>
    <row r="32" spans="1:6" x14ac:dyDescent="0.25">
      <c r="A32" s="1">
        <v>44072</v>
      </c>
      <c r="B32">
        <v>1</v>
      </c>
      <c r="C32">
        <v>9</v>
      </c>
      <c r="D32">
        <v>153</v>
      </c>
      <c r="E32">
        <v>19</v>
      </c>
      <c r="F32">
        <v>0</v>
      </c>
    </row>
    <row r="33" spans="1:6" x14ac:dyDescent="0.25">
      <c r="A33" s="1">
        <v>44079</v>
      </c>
      <c r="B33">
        <v>1</v>
      </c>
      <c r="C33">
        <v>8</v>
      </c>
      <c r="D33">
        <v>130</v>
      </c>
      <c r="E33">
        <v>24</v>
      </c>
      <c r="F33">
        <v>1</v>
      </c>
    </row>
    <row r="34" spans="1:6" x14ac:dyDescent="0.25">
      <c r="A34" s="1">
        <v>44086</v>
      </c>
      <c r="B34">
        <v>3</v>
      </c>
      <c r="C34">
        <v>6</v>
      </c>
      <c r="D34">
        <v>106</v>
      </c>
      <c r="E34">
        <v>21</v>
      </c>
      <c r="F34">
        <v>0</v>
      </c>
    </row>
    <row r="35" spans="1:6" x14ac:dyDescent="0.25">
      <c r="A35" s="1">
        <v>44091</v>
      </c>
      <c r="B35">
        <v>2</v>
      </c>
      <c r="C35">
        <v>8</v>
      </c>
      <c r="D35">
        <v>110</v>
      </c>
      <c r="E35">
        <v>23</v>
      </c>
      <c r="F35">
        <v>1</v>
      </c>
    </row>
    <row r="36" spans="1:6" x14ac:dyDescent="0.25">
      <c r="A36" s="1">
        <v>44098</v>
      </c>
      <c r="B36">
        <v>1</v>
      </c>
      <c r="C36">
        <v>4</v>
      </c>
      <c r="D36">
        <v>96</v>
      </c>
      <c r="E36">
        <v>21</v>
      </c>
      <c r="F36">
        <v>2</v>
      </c>
    </row>
    <row r="37" spans="1:6" x14ac:dyDescent="0.25">
      <c r="A37" s="1">
        <v>44105</v>
      </c>
      <c r="B37">
        <v>2</v>
      </c>
      <c r="C37">
        <v>10</v>
      </c>
      <c r="D37">
        <v>89</v>
      </c>
      <c r="E37">
        <v>23</v>
      </c>
      <c r="F37">
        <v>1</v>
      </c>
    </row>
    <row r="38" spans="1:6" x14ac:dyDescent="0.25">
      <c r="A38" s="1">
        <v>44112</v>
      </c>
      <c r="B38">
        <v>1</v>
      </c>
      <c r="C38">
        <v>14</v>
      </c>
      <c r="D38">
        <v>91</v>
      </c>
      <c r="E38">
        <v>32</v>
      </c>
      <c r="F38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91D11-C703-494D-9EA0-BF84A8A71BD2}">
  <dimension ref="A1:F38"/>
  <sheetViews>
    <sheetView tabSelected="1" topLeftCell="A62" workbookViewId="0">
      <selection activeCell="G67" sqref="G67"/>
    </sheetView>
  </sheetViews>
  <sheetFormatPr defaultRowHeight="15" x14ac:dyDescent="0.25"/>
  <cols>
    <col min="1" max="1" width="11" customWidth="1"/>
  </cols>
  <sheetData>
    <row r="1" spans="1:6" x14ac:dyDescent="0.25">
      <c r="A1" t="s">
        <v>3</v>
      </c>
    </row>
    <row r="3" spans="1:6" x14ac:dyDescent="0.25">
      <c r="A3" t="s">
        <v>0</v>
      </c>
      <c r="B3" t="s">
        <v>1</v>
      </c>
      <c r="C3" t="s">
        <v>6</v>
      </c>
      <c r="D3" t="s">
        <v>5</v>
      </c>
      <c r="E3" t="s">
        <v>7</v>
      </c>
      <c r="F3" t="s">
        <v>8</v>
      </c>
    </row>
    <row r="4" spans="1:6" x14ac:dyDescent="0.25">
      <c r="A4" s="1">
        <v>43876</v>
      </c>
      <c r="B4" s="2">
        <f>Deaths!B4/10.113</f>
        <v>0</v>
      </c>
      <c r="C4" s="2">
        <f>Deaths!D4/28.996</f>
        <v>0</v>
      </c>
      <c r="D4" s="2">
        <f>Deaths!C4/19.454</f>
        <v>0</v>
      </c>
      <c r="E4" s="2">
        <f>Deaths!E4/12.672</f>
        <v>0</v>
      </c>
      <c r="F4" s="2">
        <f>Deaths!F4/5.798</f>
        <v>0</v>
      </c>
    </row>
    <row r="5" spans="1:6" x14ac:dyDescent="0.25">
      <c r="A5" s="1">
        <v>43883</v>
      </c>
      <c r="B5" s="2">
        <f>Deaths!B5/10.113</f>
        <v>0</v>
      </c>
      <c r="C5" s="2">
        <f>Deaths!D5/28.996</f>
        <v>0</v>
      </c>
      <c r="D5" s="2">
        <f>Deaths!C5/19.454</f>
        <v>0</v>
      </c>
      <c r="E5" s="2">
        <f>Deaths!E5/12.672</f>
        <v>0</v>
      </c>
      <c r="F5" s="2">
        <f>Deaths!F5/5.798</f>
        <v>0</v>
      </c>
    </row>
    <row r="6" spans="1:6" x14ac:dyDescent="0.25">
      <c r="A6" s="1">
        <v>43890</v>
      </c>
      <c r="B6" s="2">
        <f>Deaths!B6/10.113</f>
        <v>0</v>
      </c>
      <c r="C6" s="2">
        <f>Deaths!D6/28.996</f>
        <v>0</v>
      </c>
      <c r="D6" s="2">
        <f>Deaths!C6/19.454</f>
        <v>0</v>
      </c>
      <c r="E6" s="2">
        <f>Deaths!E6/12.672</f>
        <v>0</v>
      </c>
      <c r="F6" s="2">
        <f>Deaths!F6/5.798</f>
        <v>0</v>
      </c>
    </row>
    <row r="7" spans="1:6" x14ac:dyDescent="0.25">
      <c r="A7" s="1">
        <v>43897</v>
      </c>
      <c r="B7" s="2">
        <f>Deaths!B7/10.113</f>
        <v>0</v>
      </c>
      <c r="C7" s="2">
        <f>Deaths!D7/28.996</f>
        <v>0</v>
      </c>
      <c r="D7" s="2">
        <f>Deaths!C7/19.454</f>
        <v>0</v>
      </c>
      <c r="E7" s="2">
        <f>Deaths!E7/12.672</f>
        <v>0</v>
      </c>
      <c r="F7" s="2">
        <f>Deaths!F7/5.798</f>
        <v>0</v>
      </c>
    </row>
    <row r="8" spans="1:6" x14ac:dyDescent="0.25">
      <c r="A8" s="1">
        <v>43904</v>
      </c>
      <c r="B8" s="2">
        <f>Deaths!B8/10.113</f>
        <v>0</v>
      </c>
      <c r="C8" s="2">
        <f>Deaths!D8/28.996</f>
        <v>0</v>
      </c>
      <c r="D8" s="2">
        <f>Deaths!C8/19.454</f>
        <v>0</v>
      </c>
      <c r="E8" s="2">
        <f>Deaths!E8/12.672</f>
        <v>0</v>
      </c>
      <c r="F8" s="2">
        <f>Deaths!F8/5.798</f>
        <v>0</v>
      </c>
    </row>
    <row r="9" spans="1:6" x14ac:dyDescent="0.25">
      <c r="A9" s="1">
        <v>43911</v>
      </c>
      <c r="B9" s="2">
        <f>Deaths!B9/10.113</f>
        <v>0.49441313161277567</v>
      </c>
      <c r="C9" s="2">
        <f>Deaths!D9/28.996</f>
        <v>3.4487515519381985E-2</v>
      </c>
      <c r="D9" s="2">
        <f>Deaths!C9/19.454</f>
        <v>0.92525958671738462</v>
      </c>
      <c r="E9" s="2">
        <f>Deaths!E9/12.672</f>
        <v>0</v>
      </c>
      <c r="F9" s="2">
        <f>Deaths!F9/5.798</f>
        <v>0.34494653328734048</v>
      </c>
    </row>
    <row r="10" spans="1:6" x14ac:dyDescent="0.25">
      <c r="A10" s="1">
        <v>43918</v>
      </c>
      <c r="B10" s="2">
        <f>Deaths!B10/10.113</f>
        <v>2.2743004054187681</v>
      </c>
      <c r="C10" s="2">
        <f>Deaths!D10/28.996</f>
        <v>0.13795006207752794</v>
      </c>
      <c r="D10" s="2">
        <f>Deaths!C10/19.454</f>
        <v>9.4068057982934103</v>
      </c>
      <c r="E10" s="2">
        <f>Deaths!E10/12.672</f>
        <v>0.47348484848484845</v>
      </c>
      <c r="F10" s="2">
        <f>Deaths!F10/5.798</f>
        <v>1.2073128665056916</v>
      </c>
    </row>
    <row r="11" spans="1:6" x14ac:dyDescent="0.25">
      <c r="A11" s="1">
        <v>43925</v>
      </c>
      <c r="B11" s="2">
        <f>Deaths!B11/10.113</f>
        <v>5.7351923267081979</v>
      </c>
      <c r="C11" s="2">
        <f>Deaths!D11/28.996</f>
        <v>0.4483377017519658</v>
      </c>
      <c r="D11" s="2">
        <f>Deaths!C11/19.454</f>
        <v>28.734450498612109</v>
      </c>
      <c r="E11" s="2">
        <f>Deaths!E11/12.672</f>
        <v>2.2885101010101008</v>
      </c>
      <c r="F11" s="2">
        <f>Deaths!F11/5.798</f>
        <v>2.2421524663677128</v>
      </c>
    </row>
    <row r="12" spans="1:6" x14ac:dyDescent="0.25">
      <c r="A12" s="1">
        <v>43932</v>
      </c>
      <c r="B12" s="2">
        <f>Deaths!B12/10.113</f>
        <v>9.1960842479976268</v>
      </c>
      <c r="C12" s="2">
        <f>Deaths!D12/28.996</f>
        <v>0.86218788798454959</v>
      </c>
      <c r="D12" s="2">
        <f>Deaths!C12/19.454</f>
        <v>48.216305130050372</v>
      </c>
      <c r="E12" s="2">
        <f>Deaths!E12/12.672</f>
        <v>5.0505050505050502</v>
      </c>
      <c r="F12" s="2">
        <f>Deaths!F12/5.798</f>
        <v>2.4146257330113832</v>
      </c>
    </row>
    <row r="13" spans="1:6" x14ac:dyDescent="0.25">
      <c r="A13" s="1">
        <v>43939</v>
      </c>
      <c r="B13" s="2">
        <f>Deaths!B13/10.113</f>
        <v>9.3938495006427374</v>
      </c>
      <c r="C13" s="2">
        <f>Deaths!D13/28.996</f>
        <v>1.1380880121396055</v>
      </c>
      <c r="D13" s="2">
        <f>Deaths!C13/19.454</f>
        <v>42.459134368253316</v>
      </c>
      <c r="E13" s="2">
        <f>Deaths!E13/12.672</f>
        <v>6.7077020202020199</v>
      </c>
      <c r="F13" s="2">
        <f>Deaths!F13/5.798</f>
        <v>2.0696791997240429</v>
      </c>
    </row>
    <row r="14" spans="1:6" x14ac:dyDescent="0.25">
      <c r="A14" s="1">
        <v>43946</v>
      </c>
      <c r="B14" s="2">
        <f>Deaths!B14/10.113</f>
        <v>7.9106101058044107</v>
      </c>
      <c r="C14" s="2">
        <f>Deaths!D14/28.996</f>
        <v>0.96565043454269561</v>
      </c>
      <c r="D14" s="2">
        <f>Deaths!C14/19.454</f>
        <v>31.150406086151946</v>
      </c>
      <c r="E14" s="2">
        <f>Deaths!E14/12.672</f>
        <v>7.1022727272727266</v>
      </c>
      <c r="F14" s="2">
        <f>Deaths!F14/5.798</f>
        <v>1.7247326664367022</v>
      </c>
    </row>
    <row r="15" spans="1:6" x14ac:dyDescent="0.25">
      <c r="A15" s="1">
        <v>43953</v>
      </c>
      <c r="B15" s="2">
        <f>Deaths!B15/10.113</f>
        <v>7.6139622268367448</v>
      </c>
      <c r="C15" s="2">
        <f>Deaths!D15/28.996</f>
        <v>1.3105255897365153</v>
      </c>
      <c r="D15" s="2">
        <f>Deaths!C15/19.454</f>
        <v>18.042561940989</v>
      </c>
      <c r="E15" s="2">
        <f>Deaths!E15/12.672</f>
        <v>7.891414141414141</v>
      </c>
      <c r="F15" s="2">
        <f>Deaths!F15/5.798</f>
        <v>1.3797861331493619</v>
      </c>
    </row>
    <row r="16" spans="1:6" x14ac:dyDescent="0.25">
      <c r="A16" s="1">
        <v>43960</v>
      </c>
      <c r="B16" s="2">
        <f>Deaths!B16/10.113</f>
        <v>7.2184317215465246</v>
      </c>
      <c r="C16" s="2">
        <f>Deaths!D16/28.996</f>
        <v>1.3105255897365153</v>
      </c>
      <c r="D16" s="2">
        <f>Deaths!C16/19.454</f>
        <v>17.631335458003495</v>
      </c>
      <c r="E16" s="2">
        <f>Deaths!E16/12.672</f>
        <v>9.075126262626263</v>
      </c>
      <c r="F16" s="2">
        <f>Deaths!F16/5.798</f>
        <v>1.2073128665056916</v>
      </c>
    </row>
    <row r="17" spans="1:6" x14ac:dyDescent="0.25">
      <c r="A17" s="1">
        <v>43967</v>
      </c>
      <c r="B17" s="2">
        <f>Deaths!B17/10.113</f>
        <v>5.6363097003856426</v>
      </c>
      <c r="C17" s="2">
        <f>Deaths!D17/28.996</f>
        <v>1.2760380742171336</v>
      </c>
      <c r="D17" s="2">
        <f>Deaths!C17/19.454</f>
        <v>13.313457386655701</v>
      </c>
      <c r="E17" s="2">
        <f>Deaths!E17/12.672</f>
        <v>9.075126262626263</v>
      </c>
      <c r="F17" s="2">
        <f>Deaths!F17/5.798</f>
        <v>0.34494653328734048</v>
      </c>
    </row>
    <row r="18" spans="1:6" x14ac:dyDescent="0.25">
      <c r="A18" s="1">
        <v>43974</v>
      </c>
      <c r="B18" s="2">
        <f>Deaths!B18/10.113</f>
        <v>5.3396618214179767</v>
      </c>
      <c r="C18" s="2">
        <f>Deaths!D18/28.996</f>
        <v>1.0346254655814595</v>
      </c>
      <c r="D18" s="2">
        <f>Deaths!C18/19.454</f>
        <v>7.1964634522463244</v>
      </c>
      <c r="E18" s="2">
        <f>Deaths!E18/12.672</f>
        <v>7.6546717171717171</v>
      </c>
      <c r="F18" s="2">
        <f>Deaths!F18/5.798</f>
        <v>0.51741979993101073</v>
      </c>
    </row>
    <row r="19" spans="1:6" x14ac:dyDescent="0.25">
      <c r="A19" s="1">
        <v>43981</v>
      </c>
      <c r="B19" s="2">
        <f>Deaths!B19/10.113</f>
        <v>3.7575398002570948</v>
      </c>
      <c r="C19" s="2">
        <f>Deaths!D19/28.996</f>
        <v>0.8277003724651677</v>
      </c>
      <c r="D19" s="2">
        <f>Deaths!C19/19.454</f>
        <v>6.2712038655289399</v>
      </c>
      <c r="E19" s="2">
        <f>Deaths!E19/12.672</f>
        <v>6.2342171717171713</v>
      </c>
      <c r="F19" s="2">
        <f>Deaths!F19/5.798</f>
        <v>0.34494653328734048</v>
      </c>
    </row>
    <row r="20" spans="1:6" x14ac:dyDescent="0.25">
      <c r="A20" s="1">
        <v>43988</v>
      </c>
      <c r="B20" s="2">
        <f>Deaths!B20/10.113</f>
        <v>3.6586571739345399</v>
      </c>
      <c r="C20" s="2">
        <f>Deaths!D20/28.996</f>
        <v>0.93116291902331361</v>
      </c>
      <c r="D20" s="2">
        <f>Deaths!C20/19.454</f>
        <v>4.2664747609746065</v>
      </c>
      <c r="E20" s="2">
        <f>Deaths!E20/12.672</f>
        <v>6.1553030303030303</v>
      </c>
      <c r="F20" s="2">
        <f>Deaths!F20/5.798</f>
        <v>0.51741979993101073</v>
      </c>
    </row>
    <row r="21" spans="1:6" x14ac:dyDescent="0.25">
      <c r="A21" s="1">
        <v>43995</v>
      </c>
      <c r="B21" s="2">
        <f>Deaths!B21/10.113</f>
        <v>3.4608919212894298</v>
      </c>
      <c r="C21" s="2">
        <f>Deaths!D21/28.996</f>
        <v>0.79321285694578569</v>
      </c>
      <c r="D21" s="2">
        <f>Deaths!C21/19.454</f>
        <v>3.495425105376786</v>
      </c>
      <c r="E21" s="2">
        <f>Deaths!E21/12.672</f>
        <v>4.9715909090909092</v>
      </c>
      <c r="F21" s="2">
        <f>Deaths!F21/5.798</f>
        <v>0.17247326664367024</v>
      </c>
    </row>
    <row r="22" spans="1:6" x14ac:dyDescent="0.25">
      <c r="A22" s="1">
        <v>44002</v>
      </c>
      <c r="B22" s="2">
        <f>Deaths!B22/10.113</f>
        <v>2.8675961633540989</v>
      </c>
      <c r="C22" s="2">
        <f>Deaths!D22/28.996</f>
        <v>1.1380880121396055</v>
      </c>
      <c r="D22" s="2">
        <f>Deaths!C22/19.454</f>
        <v>2.1589390356738973</v>
      </c>
      <c r="E22" s="2">
        <f>Deaths!E22/12.672</f>
        <v>4.0246212121212119</v>
      </c>
      <c r="F22" s="2">
        <f>Deaths!F22/5.798</f>
        <v>0.17247326664367024</v>
      </c>
    </row>
    <row r="23" spans="1:6" x14ac:dyDescent="0.25">
      <c r="A23" s="1">
        <v>44009</v>
      </c>
      <c r="B23" s="2">
        <f>Deaths!B23/10.113</f>
        <v>1.9776525264511027</v>
      </c>
      <c r="C23" s="2">
        <f>Deaths!D23/28.996</f>
        <v>1.1725755276589875</v>
      </c>
      <c r="D23" s="2">
        <f>Deaths!C23/19.454</f>
        <v>2.0047291045543334</v>
      </c>
      <c r="E23" s="2">
        <f>Deaths!E23/12.672</f>
        <v>3.0776515151515151</v>
      </c>
      <c r="F23" s="2">
        <f>Deaths!F23/5.798</f>
        <v>0.17247326664367024</v>
      </c>
    </row>
    <row r="24" spans="1:6" x14ac:dyDescent="0.25">
      <c r="A24" s="1">
        <v>44016</v>
      </c>
      <c r="B24" s="2">
        <f>Deaths!B24/10.113</f>
        <v>1.5821220211608822</v>
      </c>
      <c r="C24" s="2">
        <f>Deaths!D24/28.996</f>
        <v>1.3450131052558973</v>
      </c>
      <c r="D24" s="2">
        <f>Deaths!C24/19.454</f>
        <v>1.2336794489565128</v>
      </c>
      <c r="E24" s="2">
        <f>Deaths!E24/12.672</f>
        <v>1.6571969696969697</v>
      </c>
      <c r="F24" s="2">
        <f>Deaths!F24/5.798</f>
        <v>0</v>
      </c>
    </row>
    <row r="25" spans="1:6" x14ac:dyDescent="0.25">
      <c r="A25" s="1">
        <v>44023</v>
      </c>
      <c r="B25" s="2">
        <f>Deaths!B25/10.113</f>
        <v>1.1865915158706615</v>
      </c>
      <c r="C25" s="2">
        <f>Deaths!D25/28.996</f>
        <v>3.3108014898606708</v>
      </c>
      <c r="D25" s="2">
        <f>Deaths!C25/19.454</f>
        <v>1.2850827593297007</v>
      </c>
      <c r="E25" s="2">
        <f>Deaths!E25/12.672</f>
        <v>1.6571969696969697</v>
      </c>
      <c r="F25" s="2">
        <f>Deaths!F25/5.798</f>
        <v>0</v>
      </c>
    </row>
    <row r="26" spans="1:6" x14ac:dyDescent="0.25">
      <c r="A26" s="1">
        <v>44030</v>
      </c>
      <c r="B26" s="2">
        <f>Deaths!B26/10.113</f>
        <v>0.88994363690299616</v>
      </c>
      <c r="C26" s="2">
        <f>Deaths!D26/28.996</f>
        <v>4.3454269554421305</v>
      </c>
      <c r="D26" s="2">
        <f>Deaths!C26/19.454</f>
        <v>1.1822761385833247</v>
      </c>
      <c r="E26" s="2">
        <f>Deaths!E26/12.672</f>
        <v>1.341540404040404</v>
      </c>
      <c r="F26" s="2">
        <f>Deaths!F26/5.798</f>
        <v>0</v>
      </c>
    </row>
    <row r="27" spans="1:6" x14ac:dyDescent="0.25">
      <c r="A27" s="1">
        <v>44037</v>
      </c>
      <c r="B27" s="2">
        <f>Deaths!B27/10.113</f>
        <v>0.59329575793533074</v>
      </c>
      <c r="C27" s="2">
        <f>Deaths!D27/28.996</f>
        <v>5.9663401848530837</v>
      </c>
      <c r="D27" s="2">
        <f>Deaths!C27/19.454</f>
        <v>0.92525958671738462</v>
      </c>
      <c r="E27" s="2">
        <f>Deaths!E27/12.672</f>
        <v>1.1837121212121211</v>
      </c>
      <c r="F27" s="2">
        <f>Deaths!F27/5.798</f>
        <v>0.17247326664367024</v>
      </c>
    </row>
    <row r="28" spans="1:6" x14ac:dyDescent="0.25">
      <c r="A28" s="1">
        <v>44044</v>
      </c>
      <c r="B28" s="2">
        <f>Deaths!B28/10.113</f>
        <v>0.29664787896766537</v>
      </c>
      <c r="C28" s="2">
        <f>Deaths!D28/28.996</f>
        <v>9.1736791281556087</v>
      </c>
      <c r="D28" s="2">
        <f>Deaths!C28/19.454</f>
        <v>0.71964634522463244</v>
      </c>
      <c r="E28" s="2">
        <f>Deaths!E28/12.672</f>
        <v>1.2626262626262625</v>
      </c>
      <c r="F28" s="2">
        <f>Deaths!F28/5.798</f>
        <v>0</v>
      </c>
    </row>
    <row r="29" spans="1:6" x14ac:dyDescent="0.25">
      <c r="A29" s="1">
        <v>44051</v>
      </c>
      <c r="B29" s="2">
        <f>Deaths!B29/10.113</f>
        <v>0.29664787896766537</v>
      </c>
      <c r="C29" s="2">
        <f>Deaths!D29/28.996</f>
        <v>6.9664781349151612</v>
      </c>
      <c r="D29" s="2">
        <f>Deaths!C29/19.454</f>
        <v>0.46262979335869231</v>
      </c>
      <c r="E29" s="2">
        <f>Deaths!E29/12.672</f>
        <v>1.5782828282828283</v>
      </c>
      <c r="F29" s="2">
        <f>Deaths!F29/5.798</f>
        <v>0</v>
      </c>
    </row>
    <row r="30" spans="1:6" x14ac:dyDescent="0.25">
      <c r="A30" s="1">
        <v>44058</v>
      </c>
      <c r="B30" s="2">
        <f>Deaths!B30/10.113</f>
        <v>0.39553050529022055</v>
      </c>
      <c r="C30" s="2">
        <f>Deaths!D30/28.996</f>
        <v>7.0354531659539248</v>
      </c>
      <c r="D30" s="2">
        <f>Deaths!C30/19.454</f>
        <v>0.51403310373188027</v>
      </c>
      <c r="E30" s="2">
        <f>Deaths!E30/12.672</f>
        <v>1.0258838383838382</v>
      </c>
      <c r="F30" s="2">
        <f>Deaths!F30/5.798</f>
        <v>0</v>
      </c>
    </row>
    <row r="31" spans="1:6" x14ac:dyDescent="0.25">
      <c r="A31" s="1">
        <v>44065</v>
      </c>
      <c r="B31" s="2">
        <f>Deaths!B31/10.113</f>
        <v>0.19776525264511027</v>
      </c>
      <c r="C31" s="2">
        <f>Deaths!D31/28.996</f>
        <v>6.2767278245275211</v>
      </c>
      <c r="D31" s="2">
        <f>Deaths!C31/19.454</f>
        <v>0.35982317261231622</v>
      </c>
      <c r="E31" s="2">
        <f>Deaths!E31/12.672</f>
        <v>1.6571969696969697</v>
      </c>
      <c r="F31" s="2">
        <f>Deaths!F31/5.798</f>
        <v>0</v>
      </c>
    </row>
    <row r="32" spans="1:6" x14ac:dyDescent="0.25">
      <c r="A32" s="1">
        <v>44072</v>
      </c>
      <c r="B32" s="2">
        <f>Deaths!B32/10.113</f>
        <v>9.8882626322555137E-2</v>
      </c>
      <c r="C32" s="2">
        <f>Deaths!D32/28.996</f>
        <v>5.2765898744654436</v>
      </c>
      <c r="D32" s="2">
        <f>Deaths!C32/19.454</f>
        <v>0.46262979335869231</v>
      </c>
      <c r="E32" s="2">
        <f>Deaths!E32/12.672</f>
        <v>1.4993686868686869</v>
      </c>
      <c r="F32" s="2">
        <f>Deaths!F32/5.798</f>
        <v>0</v>
      </c>
    </row>
    <row r="33" spans="1:6" x14ac:dyDescent="0.25">
      <c r="A33" s="1">
        <v>44079</v>
      </c>
      <c r="B33" s="2">
        <f>Deaths!B33/10.113</f>
        <v>9.8882626322555137E-2</v>
      </c>
      <c r="C33" s="2">
        <f>Deaths!D33/28.996</f>
        <v>4.4833770175196577</v>
      </c>
      <c r="D33" s="2">
        <f>Deaths!C33/19.454</f>
        <v>0.41122648298550424</v>
      </c>
      <c r="E33" s="2">
        <f>Deaths!E33/12.672</f>
        <v>1.8939393939393938</v>
      </c>
      <c r="F33" s="2">
        <f>Deaths!F33/5.798</f>
        <v>0.17247326664367024</v>
      </c>
    </row>
    <row r="34" spans="1:6" x14ac:dyDescent="0.25">
      <c r="A34" s="1">
        <v>44086</v>
      </c>
      <c r="B34" s="2">
        <f>Deaths!B34/10.113</f>
        <v>0.29664787896766537</v>
      </c>
      <c r="C34" s="2">
        <f>Deaths!D34/28.996</f>
        <v>3.6556766450544904</v>
      </c>
      <c r="D34" s="2">
        <f>Deaths!C34/19.454</f>
        <v>0.30841986223912821</v>
      </c>
      <c r="E34" s="2">
        <f>Deaths!E34/12.672</f>
        <v>1.6571969696969697</v>
      </c>
      <c r="F34" s="2">
        <f>Deaths!F34/5.798</f>
        <v>0</v>
      </c>
    </row>
    <row r="35" spans="1:6" x14ac:dyDescent="0.25">
      <c r="A35" s="1">
        <v>44091</v>
      </c>
      <c r="B35" s="2">
        <f>Deaths!B35/10.113</f>
        <v>0.19776525264511027</v>
      </c>
      <c r="C35" s="2">
        <f>Deaths!D35/28.996</f>
        <v>3.7936267071320184</v>
      </c>
      <c r="D35" s="2">
        <f>Deaths!C35/19.454</f>
        <v>0.41122648298550424</v>
      </c>
      <c r="E35" s="2">
        <f>Deaths!E35/12.672</f>
        <v>1.8150252525252524</v>
      </c>
      <c r="F35" s="2">
        <f>Deaths!F35/5.798</f>
        <v>0.17247326664367024</v>
      </c>
    </row>
    <row r="36" spans="1:6" x14ac:dyDescent="0.25">
      <c r="A36" s="1">
        <v>44098</v>
      </c>
      <c r="B36" s="2">
        <f>Deaths!B36/10.113</f>
        <v>9.8882626322555137E-2</v>
      </c>
      <c r="C36" s="2">
        <f>Deaths!D36/28.996</f>
        <v>3.3108014898606708</v>
      </c>
      <c r="D36" s="2">
        <f>Deaths!C36/19.454</f>
        <v>0.20561324149275212</v>
      </c>
      <c r="E36" s="2">
        <f>Deaths!E36/12.672</f>
        <v>1.6571969696969697</v>
      </c>
      <c r="F36" s="2">
        <f>Deaths!F36/5.798</f>
        <v>0.34494653328734048</v>
      </c>
    </row>
    <row r="37" spans="1:6" x14ac:dyDescent="0.25">
      <c r="A37" s="1">
        <v>44105</v>
      </c>
      <c r="B37" s="2">
        <f>Deaths!B37/10.113</f>
        <v>0.19776525264511027</v>
      </c>
      <c r="C37" s="2">
        <f>Deaths!D37/28.996</f>
        <v>3.0693888812249965</v>
      </c>
      <c r="D37" s="2">
        <f>Deaths!C37/19.454</f>
        <v>0.51403310373188027</v>
      </c>
      <c r="E37" s="2">
        <f>Deaths!E37/12.672</f>
        <v>1.8150252525252524</v>
      </c>
      <c r="F37" s="2">
        <f>Deaths!F37/5.798</f>
        <v>0.17247326664367024</v>
      </c>
    </row>
    <row r="38" spans="1:6" x14ac:dyDescent="0.25">
      <c r="A38" s="1">
        <v>44112</v>
      </c>
      <c r="B38" s="2">
        <f>Deaths!B38/10.113</f>
        <v>9.8882626322555137E-2</v>
      </c>
      <c r="C38" s="2">
        <f>Deaths!D38/28.996</f>
        <v>3.1383639122637605</v>
      </c>
      <c r="D38" s="2">
        <f>Deaths!C38/19.454</f>
        <v>0.71964634522463244</v>
      </c>
      <c r="E38" s="2">
        <f>Deaths!E38/12.672</f>
        <v>2.5252525252525251</v>
      </c>
      <c r="F38" s="2">
        <f>Deaths!F38/5.798</f>
        <v>0.34494653328734048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F226E-B8E4-4237-866C-A196AC2CD716}">
  <dimension ref="A1:B34"/>
  <sheetViews>
    <sheetView topLeftCell="A2" workbookViewId="0">
      <selection activeCell="D9" sqref="D9"/>
    </sheetView>
  </sheetViews>
  <sheetFormatPr defaultRowHeight="15" x14ac:dyDescent="0.25"/>
  <cols>
    <col min="1" max="1" width="11.42578125" customWidth="1"/>
  </cols>
  <sheetData>
    <row r="1" spans="1:2" x14ac:dyDescent="0.25">
      <c r="A1" t="s">
        <v>4</v>
      </c>
    </row>
    <row r="3" spans="1:2" x14ac:dyDescent="0.25">
      <c r="A3" t="s">
        <v>0</v>
      </c>
      <c r="B3" t="s">
        <v>1</v>
      </c>
    </row>
    <row r="4" spans="1:2" x14ac:dyDescent="0.25">
      <c r="A4" s="1">
        <v>43876</v>
      </c>
      <c r="B4">
        <v>0</v>
      </c>
    </row>
    <row r="5" spans="1:2" x14ac:dyDescent="0.25">
      <c r="A5" s="1">
        <v>43883</v>
      </c>
      <c r="B5">
        <v>0</v>
      </c>
    </row>
    <row r="6" spans="1:2" x14ac:dyDescent="0.25">
      <c r="A6" s="1">
        <v>43890</v>
      </c>
      <c r="B6">
        <v>2</v>
      </c>
    </row>
    <row r="7" spans="1:2" x14ac:dyDescent="0.25">
      <c r="A7" s="1">
        <v>43897</v>
      </c>
      <c r="B7">
        <v>24</v>
      </c>
    </row>
    <row r="8" spans="1:2" x14ac:dyDescent="0.25">
      <c r="A8" s="1">
        <v>43904</v>
      </c>
      <c r="B8">
        <v>117</v>
      </c>
    </row>
    <row r="9" spans="1:2" x14ac:dyDescent="0.25">
      <c r="A9" s="1">
        <v>43911</v>
      </c>
      <c r="B9">
        <v>125</v>
      </c>
    </row>
    <row r="10" spans="1:2" x14ac:dyDescent="0.25">
      <c r="A10" s="1">
        <v>43918</v>
      </c>
      <c r="B10">
        <v>257</v>
      </c>
    </row>
    <row r="11" spans="1:2" x14ac:dyDescent="0.25">
      <c r="A11" s="1">
        <v>43925</v>
      </c>
      <c r="B11">
        <v>453</v>
      </c>
    </row>
    <row r="12" spans="1:2" x14ac:dyDescent="0.25">
      <c r="A12" s="1">
        <v>43932</v>
      </c>
      <c r="B12">
        <v>517</v>
      </c>
    </row>
    <row r="13" spans="1:2" x14ac:dyDescent="0.25">
      <c r="A13" s="1">
        <v>43939</v>
      </c>
      <c r="B13">
        <v>546</v>
      </c>
    </row>
    <row r="14" spans="1:2" x14ac:dyDescent="0.25">
      <c r="A14" s="1">
        <v>43946</v>
      </c>
      <c r="B14">
        <v>613</v>
      </c>
    </row>
    <row r="15" spans="1:2" x14ac:dyDescent="0.25">
      <c r="A15" s="1">
        <v>43953</v>
      </c>
      <c r="B15">
        <v>553</v>
      </c>
    </row>
    <row r="16" spans="1:2" x14ac:dyDescent="0.25">
      <c r="A16" s="1">
        <v>43960</v>
      </c>
      <c r="B16">
        <v>591</v>
      </c>
    </row>
    <row r="17" spans="1:2" x14ac:dyDescent="0.25">
      <c r="A17" s="1">
        <v>43967</v>
      </c>
      <c r="B17">
        <v>556</v>
      </c>
    </row>
    <row r="18" spans="1:2" x14ac:dyDescent="0.25">
      <c r="A18" s="1">
        <v>43974</v>
      </c>
      <c r="B18">
        <v>530</v>
      </c>
    </row>
    <row r="19" spans="1:2" x14ac:dyDescent="0.25">
      <c r="A19" s="1">
        <v>43981</v>
      </c>
      <c r="B19">
        <v>604</v>
      </c>
    </row>
    <row r="20" spans="1:2" x14ac:dyDescent="0.25">
      <c r="A20" s="1">
        <v>43988</v>
      </c>
      <c r="B20">
        <v>832</v>
      </c>
    </row>
    <row r="21" spans="1:2" x14ac:dyDescent="0.25">
      <c r="A21" s="1">
        <v>43995</v>
      </c>
      <c r="B21">
        <v>1023</v>
      </c>
    </row>
    <row r="22" spans="1:2" x14ac:dyDescent="0.25">
      <c r="A22" s="1">
        <v>44002</v>
      </c>
      <c r="B22">
        <v>1025</v>
      </c>
    </row>
    <row r="23" spans="1:2" x14ac:dyDescent="0.25">
      <c r="A23" s="1">
        <v>44009</v>
      </c>
      <c r="B23">
        <v>1052</v>
      </c>
    </row>
    <row r="24" spans="1:2" x14ac:dyDescent="0.25">
      <c r="A24" s="1">
        <v>44016</v>
      </c>
      <c r="B24">
        <v>625</v>
      </c>
    </row>
    <row r="25" spans="1:2" x14ac:dyDescent="0.25">
      <c r="A25" s="1">
        <v>44023</v>
      </c>
      <c r="B25">
        <v>341</v>
      </c>
    </row>
    <row r="26" spans="1:2" x14ac:dyDescent="0.25">
      <c r="A26" s="1">
        <v>44030</v>
      </c>
      <c r="B26">
        <v>231</v>
      </c>
    </row>
    <row r="27" spans="1:2" x14ac:dyDescent="0.25">
      <c r="A27" s="1">
        <v>44037</v>
      </c>
      <c r="B27">
        <v>197</v>
      </c>
    </row>
    <row r="28" spans="1:2" x14ac:dyDescent="0.25">
      <c r="A28" s="1">
        <v>44044</v>
      </c>
      <c r="B28">
        <v>222</v>
      </c>
    </row>
    <row r="29" spans="1:2" x14ac:dyDescent="0.25">
      <c r="A29" s="1">
        <v>44051</v>
      </c>
      <c r="B29">
        <v>283</v>
      </c>
    </row>
    <row r="30" spans="1:2" x14ac:dyDescent="0.25">
      <c r="A30" s="1">
        <v>44058</v>
      </c>
      <c r="B30">
        <v>295</v>
      </c>
    </row>
    <row r="31" spans="1:2" x14ac:dyDescent="0.25">
      <c r="A31" s="1">
        <v>44065</v>
      </c>
      <c r="B31">
        <v>242</v>
      </c>
    </row>
    <row r="32" spans="1:2" x14ac:dyDescent="0.25">
      <c r="A32" s="1">
        <v>44072</v>
      </c>
      <c r="B32">
        <v>173</v>
      </c>
    </row>
    <row r="33" spans="1:2" x14ac:dyDescent="0.25">
      <c r="A33" s="1">
        <v>44079</v>
      </c>
      <c r="B33">
        <v>187</v>
      </c>
    </row>
    <row r="34" spans="1:2" x14ac:dyDescent="0.25">
      <c r="A34" s="1">
        <v>44086</v>
      </c>
      <c r="B34">
        <v>223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Deaths</vt:lpstr>
      <vt:lpstr>Mortality</vt:lpstr>
      <vt:lpstr>Cases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 Berdine</dc:creator>
  <cp:lastModifiedBy>Gilbert Berdine</cp:lastModifiedBy>
  <dcterms:created xsi:type="dcterms:W3CDTF">2020-09-19T18:02:46Z</dcterms:created>
  <dcterms:modified xsi:type="dcterms:W3CDTF">2020-10-10T21:43:57Z</dcterms:modified>
</cp:coreProperties>
</file>